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yafusso\Documents\"/>
    </mc:Choice>
  </mc:AlternateContent>
  <bookViews>
    <workbookView xWindow="0" yWindow="0" windowWidth="20400" windowHeight="7650"/>
  </bookViews>
  <sheets>
    <sheet name="DIVULGAÇÃO" sheetId="11" r:id="rId1"/>
  </sheets>
  <calcPr calcId="162913" iterateDelta="1E-4"/>
</workbook>
</file>

<file path=xl/calcChain.xml><?xml version="1.0" encoding="utf-8"?>
<calcChain xmlns="http://schemas.openxmlformats.org/spreadsheetml/2006/main">
  <c r="DE4" i="11" l="1"/>
  <c r="C35" i="11" l="1"/>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AC35" i="11"/>
  <c r="AD35" i="11"/>
  <c r="AE35" i="11"/>
  <c r="AF35" i="11"/>
  <c r="AG35" i="11"/>
  <c r="AH35" i="11"/>
  <c r="AI35" i="11"/>
  <c r="AJ35" i="11"/>
  <c r="AK35" i="11"/>
  <c r="AL35" i="11"/>
  <c r="AM35" i="11"/>
  <c r="AN35" i="11"/>
  <c r="AO35" i="11"/>
  <c r="AP35" i="11"/>
  <c r="AQ35" i="11"/>
  <c r="AR35" i="11"/>
  <c r="AS35" i="11"/>
  <c r="AT35" i="11"/>
  <c r="AU35" i="11"/>
  <c r="AV35" i="11"/>
  <c r="AW35" i="11"/>
  <c r="AX35" i="11"/>
  <c r="AY35" i="11"/>
  <c r="AZ35" i="11"/>
  <c r="BA35" i="11"/>
  <c r="BB35" i="11"/>
  <c r="BC35" i="11"/>
  <c r="BD35" i="11"/>
  <c r="BE35" i="11"/>
  <c r="BF35" i="11"/>
  <c r="BG35" i="11"/>
  <c r="BH35" i="11"/>
  <c r="BI35" i="11"/>
  <c r="BJ35" i="11"/>
  <c r="BK35" i="11"/>
  <c r="BL35" i="11"/>
  <c r="BM35" i="11"/>
  <c r="BN35" i="11"/>
  <c r="BO35" i="11"/>
  <c r="BP35" i="11"/>
  <c r="BQ35" i="11"/>
  <c r="BR35" i="11"/>
  <c r="BS35" i="11"/>
  <c r="BT35" i="11"/>
  <c r="BU35" i="11"/>
  <c r="BV35" i="11"/>
  <c r="BW35" i="11"/>
  <c r="BX35" i="11"/>
  <c r="BY35" i="11"/>
  <c r="BZ35" i="11"/>
  <c r="CA35" i="11"/>
  <c r="CB35" i="11"/>
  <c r="CC35" i="11"/>
  <c r="CD35" i="11"/>
  <c r="CE35" i="11"/>
  <c r="CF35" i="11"/>
  <c r="CG35" i="11"/>
  <c r="CH35" i="11"/>
  <c r="CI35" i="11"/>
  <c r="CJ35" i="11"/>
  <c r="CK35" i="11"/>
  <c r="CL35" i="11"/>
  <c r="CM35" i="11"/>
  <c r="CN35" i="11"/>
  <c r="CO35" i="11"/>
  <c r="CP35" i="11"/>
  <c r="CQ35" i="11"/>
  <c r="CR35" i="11"/>
  <c r="CS35" i="11"/>
  <c r="CT35" i="11"/>
  <c r="CU35" i="11"/>
  <c r="CV35" i="11"/>
  <c r="CW35" i="11"/>
  <c r="CX35" i="11"/>
  <c r="CY35" i="11"/>
  <c r="CZ35" i="11"/>
  <c r="DA35" i="11"/>
  <c r="DB35" i="11"/>
  <c r="DC35" i="11"/>
  <c r="DE5" i="11" l="1"/>
  <c r="DF5" i="11"/>
  <c r="DG5" i="11"/>
  <c r="DE6" i="11"/>
  <c r="DF6" i="11"/>
  <c r="DG6" i="11"/>
  <c r="DE7" i="11"/>
  <c r="DF7" i="11"/>
  <c r="DG7" i="11"/>
  <c r="DE8" i="11"/>
  <c r="DF8" i="11"/>
  <c r="DG8" i="11"/>
  <c r="DE9" i="11"/>
  <c r="DF9" i="11"/>
  <c r="DG9" i="11"/>
  <c r="DE10" i="11"/>
  <c r="DF10" i="11"/>
  <c r="DG10" i="11"/>
  <c r="DE11" i="11"/>
  <c r="DF11" i="11"/>
  <c r="DG11" i="11"/>
  <c r="DE12" i="11"/>
  <c r="DF12" i="11"/>
  <c r="DG12" i="11"/>
  <c r="DE13" i="11"/>
  <c r="DF13" i="11"/>
  <c r="DG13" i="11"/>
  <c r="DE14" i="11"/>
  <c r="DF14" i="11"/>
  <c r="DG14" i="11"/>
  <c r="DE15" i="11"/>
  <c r="DF15" i="11"/>
  <c r="DG15" i="11"/>
  <c r="DE16" i="11"/>
  <c r="DF16" i="11"/>
  <c r="DG16" i="11"/>
  <c r="DE17" i="11"/>
  <c r="DF17" i="11"/>
  <c r="DG17" i="11"/>
  <c r="DE18" i="11"/>
  <c r="DF18" i="11"/>
  <c r="DG18" i="11"/>
  <c r="DE19" i="11"/>
  <c r="DF19" i="11"/>
  <c r="DG19" i="11"/>
  <c r="DE20" i="11"/>
  <c r="DF20" i="11"/>
  <c r="DG20" i="11"/>
  <c r="DE21" i="11"/>
  <c r="DF21" i="11"/>
  <c r="DG21" i="11"/>
  <c r="DE22" i="11"/>
  <c r="DF22" i="11"/>
  <c r="DG22" i="11"/>
  <c r="DE23" i="11"/>
  <c r="DF23" i="11"/>
  <c r="DG23" i="11"/>
  <c r="DE24" i="11"/>
  <c r="DF24" i="11"/>
  <c r="DG24" i="11"/>
  <c r="DE25" i="11"/>
  <c r="DF25" i="11"/>
  <c r="DG25" i="11"/>
  <c r="DE26" i="11"/>
  <c r="DF26" i="11"/>
  <c r="DG26" i="11"/>
  <c r="DE27" i="11"/>
  <c r="DF27" i="11"/>
  <c r="DG27" i="11"/>
  <c r="DE28" i="11"/>
  <c r="DF28" i="11"/>
  <c r="DG28" i="11"/>
  <c r="DE29" i="11"/>
  <c r="DF29" i="11"/>
  <c r="DG29" i="11"/>
  <c r="DE30" i="11"/>
  <c r="DF30" i="11"/>
  <c r="DG30" i="11"/>
  <c r="DE31" i="11"/>
  <c r="DF31" i="11"/>
  <c r="DG31" i="11"/>
  <c r="DE32" i="11"/>
  <c r="DF32" i="11"/>
  <c r="DG32" i="11"/>
  <c r="DE33" i="11"/>
  <c r="DF33" i="11"/>
  <c r="DG33" i="11"/>
  <c r="DG4" i="11"/>
  <c r="DF4" i="11"/>
  <c r="DH27" i="11" l="1"/>
  <c r="DH19" i="11"/>
  <c r="DH15" i="11"/>
  <c r="DH7" i="11"/>
  <c r="DH31" i="11"/>
  <c r="DH23" i="11"/>
  <c r="DH11" i="11"/>
  <c r="DH33" i="11"/>
  <c r="DH29" i="11"/>
  <c r="DH25" i="11"/>
  <c r="DH21" i="11"/>
  <c r="DH17" i="11"/>
  <c r="DH13" i="11"/>
  <c r="DH9" i="11"/>
  <c r="DH5" i="11"/>
  <c r="DH30" i="11"/>
  <c r="DH26" i="11"/>
  <c r="DH22" i="11"/>
  <c r="DH18" i="11"/>
  <c r="DH14" i="11"/>
  <c r="DH10" i="11"/>
  <c r="DH6" i="11"/>
  <c r="DH32" i="11"/>
  <c r="DH28" i="11"/>
  <c r="DH24" i="11"/>
  <c r="DH20" i="11"/>
  <c r="DH16" i="11"/>
  <c r="DH12" i="11"/>
  <c r="DH8" i="11"/>
  <c r="DH4" i="11"/>
</calcChain>
</file>

<file path=xl/sharedStrings.xml><?xml version="1.0" encoding="utf-8"?>
<sst xmlns="http://schemas.openxmlformats.org/spreadsheetml/2006/main" count="2223" uniqueCount="256">
  <si>
    <t>GOVERNO DO ESTADO DE MATO GROSSO DO SUL     
SUPERINTENDÊNCIA PARA ORIENTAÇÃO E DEFESA DO CONSUMIDOR – PROCON/MS 
SECRETARIA DE ESTADO DE DIREITOS HUMANOS, ASSISTÊNCIA SOCIAL E TRABALHO-SEDHAST 
Rua 13 de Junho, 930 –  Centro CEP  79.002-944 – Campo Grande/MS - PABX  (67) 3316-9800</t>
  </si>
  <si>
    <t>QUANTIDADES DE ITENS COM MENOR PREÇO</t>
  </si>
  <si>
    <t>QUANTIDADES DE ITENS COM MAIOR PREÇO</t>
  </si>
  <si>
    <t>PRODUTO</t>
  </si>
  <si>
    <t>MAIOR PREÇO</t>
  </si>
  <si>
    <t>MENOR PREÇO</t>
  </si>
  <si>
    <t>MÉDIA</t>
  </si>
  <si>
    <t>VARIAÇÃO</t>
  </si>
  <si>
    <t>ESTABELECIMENTOS PESQUISADOS</t>
  </si>
  <si>
    <t>QUANTIDADES TOTAL DE ITENS COTADOS POR ESTABELECIMENTO</t>
  </si>
  <si>
    <t>*</t>
  </si>
  <si>
    <t>PESQUISA DE PREÇOS DE ESTACIONAMENTO EM CAMPO GRANDE / MS - AGOSTO/2019</t>
  </si>
  <si>
    <t>15 MINUTOS - CARRO</t>
  </si>
  <si>
    <t>45 MINUTOS - CARRO</t>
  </si>
  <si>
    <t>15 MINUTOS - MOTO</t>
  </si>
  <si>
    <t>30 MINUTOS - CARRO</t>
  </si>
  <si>
    <t>30 MINUTOS - MOTO</t>
  </si>
  <si>
    <t>1 HORA - CARRO</t>
  </si>
  <si>
    <t>1 HORA - MOTO</t>
  </si>
  <si>
    <t>DIÁRIA - CARRO</t>
  </si>
  <si>
    <t>DIÁRIA - MOTO</t>
  </si>
  <si>
    <t>CISA</t>
  </si>
  <si>
    <t>45 MINUTOS - MOTO</t>
  </si>
  <si>
    <t>HORA ADICIONAL 15 MIN. - CARRO</t>
  </si>
  <si>
    <t>HORA ADICIONAL 15 MIN. - MOTO</t>
  </si>
  <si>
    <t>CIDADE</t>
  </si>
  <si>
    <t>GARAGE</t>
  </si>
  <si>
    <t>FENIX</t>
  </si>
  <si>
    <t>HORA ADICIONAL 10 MIN. - CARRO</t>
  </si>
  <si>
    <t>HORA ADICIONAL 10 MIN. - MOTO</t>
  </si>
  <si>
    <t>AV. PARK</t>
  </si>
  <si>
    <t>XIKOS</t>
  </si>
  <si>
    <t>AFONSO PENA</t>
  </si>
  <si>
    <t>RDM</t>
  </si>
  <si>
    <t>FAMA PARK</t>
  </si>
  <si>
    <t>HORA ADICIONAL 30 MIN. - CARRO</t>
  </si>
  <si>
    <t>HORA ADICIONAL 30 MIN. - MOTO</t>
  </si>
  <si>
    <t>HORA ADICIONAL 1 HORA - CARRO</t>
  </si>
  <si>
    <t>HORA ADICIONAL 1 HORA - MOTO</t>
  </si>
  <si>
    <t>JM</t>
  </si>
  <si>
    <t>BANX</t>
  </si>
  <si>
    <t>VAGA CERTA</t>
  </si>
  <si>
    <t>LIBRA</t>
  </si>
  <si>
    <t>CAFÉ DE MINAS</t>
  </si>
  <si>
    <t>SEDEP - FÓRUM</t>
  </si>
  <si>
    <t>HORA ADICIONAL 20 MIN. - CARRO</t>
  </si>
  <si>
    <t>HORA ADICIONAL 20 MIN. - MOTO</t>
  </si>
  <si>
    <t>DIÁRIA 6 HORAS - CARRO</t>
  </si>
  <si>
    <t>DIÁRIA 6 HORAS - MOTO</t>
  </si>
  <si>
    <t>JM PARK</t>
  </si>
  <si>
    <t>M PARK</t>
  </si>
  <si>
    <t>DIÁRIA 8 HORAS - CARRO</t>
  </si>
  <si>
    <t>DIÁRIA 8 HORAS - MOTO</t>
  </si>
  <si>
    <t>AFONSO PENA II</t>
  </si>
  <si>
    <t>FISHWAY PARK</t>
  </si>
  <si>
    <t>GARAJÃO</t>
  </si>
  <si>
    <t>DAKAR PARK</t>
  </si>
  <si>
    <t>LAVA CAR DA XV</t>
  </si>
  <si>
    <t>ATLÂNTIDA PARK</t>
  </si>
  <si>
    <t>HUGO</t>
  </si>
  <si>
    <t>DIÁRIA 11 HORAS - CARRO</t>
  </si>
  <si>
    <t>DIÁRIA 11 HORAS - MOTO</t>
  </si>
  <si>
    <t>ESTACIONAMENTO DA XV II</t>
  </si>
  <si>
    <t xml:space="preserve">ÂNCORA </t>
  </si>
  <si>
    <t>RX</t>
  </si>
  <si>
    <t>26 DE AGOSTO</t>
  </si>
  <si>
    <t>THOMAZ PARKING</t>
  </si>
  <si>
    <t>POLY</t>
  </si>
  <si>
    <t>BR</t>
  </si>
  <si>
    <t>MAX ESTACAR</t>
  </si>
  <si>
    <t>KAREN</t>
  </si>
  <si>
    <t>TEIXEIRA</t>
  </si>
  <si>
    <t>DIÁRIA 10 HORAS - CARRO</t>
  </si>
  <si>
    <t>DIÁRIA 10 HORAS - MOTO</t>
  </si>
  <si>
    <t>MOURA</t>
  </si>
  <si>
    <t>DOM AQUINO</t>
  </si>
  <si>
    <t>FREITAS</t>
  </si>
  <si>
    <t>ESTACENTER PARKING II</t>
  </si>
  <si>
    <t>BRASIL PARK</t>
  </si>
  <si>
    <t>BRASIL PARK II</t>
  </si>
  <si>
    <t>ESTACENTER PARKING III</t>
  </si>
  <si>
    <t>ESTACENTER PARKING V</t>
  </si>
  <si>
    <t>NOSSO SONHO</t>
  </si>
  <si>
    <t>SUBTIL</t>
  </si>
  <si>
    <t>VIDA NOVA</t>
  </si>
  <si>
    <t>EXCLUSIVA PARK</t>
  </si>
  <si>
    <t>A4</t>
  </si>
  <si>
    <t>CENTER CAR</t>
  </si>
  <si>
    <t>STOP CAR</t>
  </si>
  <si>
    <t>DA BARÃO</t>
  </si>
  <si>
    <t>RM</t>
  </si>
  <si>
    <t>FOGÃO DE MINAS</t>
  </si>
  <si>
    <t>ESTACENTER PARK I</t>
  </si>
  <si>
    <t>ESTACENTER PARKING IV</t>
  </si>
  <si>
    <t>ONE      PARKING II</t>
  </si>
  <si>
    <t>ONE PARKING III</t>
  </si>
  <si>
    <t>NAMASTÊ</t>
  </si>
  <si>
    <t>BINHO</t>
  </si>
  <si>
    <t>SPEED PARK I</t>
  </si>
  <si>
    <t>SPEED PARK II</t>
  </si>
  <si>
    <t>REDE ESTACIONE</t>
  </si>
  <si>
    <t>SINAL VERDE</t>
  </si>
  <si>
    <t>DO EDER</t>
  </si>
  <si>
    <t>FELIX PARK</t>
  </si>
  <si>
    <t>HIROY</t>
  </si>
  <si>
    <t>LM</t>
  </si>
  <si>
    <t>DON RAFAEL</t>
  </si>
  <si>
    <t>PARE PARK</t>
  </si>
  <si>
    <t>MORENA</t>
  </si>
  <si>
    <t>AMADEUS</t>
  </si>
  <si>
    <t>JGS</t>
  </si>
  <si>
    <t>ILLINOIS PARKING</t>
  </si>
  <si>
    <t>ESTACIONAMENTO CISA - AV. AFONSO PENA, 2404 - CENTRO - CAMPO GRANDE -MS</t>
  </si>
  <si>
    <t>ESTACIONAMENTO GARAGE - AV. AFONSO PENA, 1860 - CENTRO - CAMPO GRANDE -MS</t>
  </si>
  <si>
    <t>ESTACIONAMENTO FENIX - AV. AFONSO PENA, 1882 -VILA CIDADE - CAMPO GRANDE -MS</t>
  </si>
  <si>
    <t>ESTACIONAMENTO AVENIDA PARK - AV. AFONSO PENA, 1900 - CENTRO - CAMPO GRANDE -MS</t>
  </si>
  <si>
    <t>ESTACIONAMENTO XIKOS - AV. AFONSO PENA, 1918 - CENTRO - CAMPO GRANDE -MS</t>
  </si>
  <si>
    <t>ESTACIONAMENTO AFONSO PENA - AV. AFONSO PENA, 2474 - CENTRO - CAMPO GRANDE -MS</t>
  </si>
  <si>
    <t>ESTACIONAMENTO RDM - AV. AFONSO PENA, 1736 - CENTRO - CAMPO GRANDE -MS</t>
  </si>
  <si>
    <t>ESTACIONAMENTO FAMA PARK - AV. AFONSO PENA, 2833 - CENTRO - CAMPO GRANDE -MS</t>
  </si>
  <si>
    <t>ESTACIONAMENTO EXCLUSIVA PARK - AV. AFONSO PENA, 2230 - CENTRO - CAMPO GRANDE -MS</t>
  </si>
  <si>
    <t>ESTACIONAMENTO JM - AV. AFONSO PENA, 2937 - CENTRO - CAMPO GRANDE -MS</t>
  </si>
  <si>
    <t>ESTACIONAMENTO BANX - AV. AFONSO PENA, 2303 - CENTRO - CAMPO GRANDE -MS</t>
  </si>
  <si>
    <t>ESTACIONAMENTO VAGA CERTA - AV. AFONSO PENA, 2125 - CENTRO - CAMPO GRANDE -MS</t>
  </si>
  <si>
    <t>ESTACIONAMENTO LIBRA -RUA DA PAZ, 147 - VILA TUPARECETAN - CAMPO GRANDE -MS</t>
  </si>
  <si>
    <t>ESTACIONAMENTO JM PARK - AV. AFONSO PENA, 3520 - VILA ESPORTIVA - CAMPO GRANDE -MS</t>
  </si>
  <si>
    <t>ESTACIONAMENTO M PARK - AV. AFONSO PENA, 3450 - CENTRO - CAMPO GRANDE -MS</t>
  </si>
  <si>
    <t>ESTACIONAMENTO ONE PARKING I - AV. AFONSO PENA, 2237 - CENTRO - CAMPO GRANDE -MS</t>
  </si>
  <si>
    <t>ESTACIONAMENTO ESTACENTER PARK - AV. AFONSO PENA, 3100 - CENTRO - CAMPO GRANDE -MS</t>
  </si>
  <si>
    <t>ESTACIONAMENTO ONE PARKING II - AV. AFONSO PENA, 2240 - CENTRO - CAMPO GRANDE -MS</t>
  </si>
  <si>
    <t>ESTACIONAMENTO AFONSO PENA II - AV. AFONSO PENA, 1885 - CENTRO - CAMPO GRANDE -MS</t>
  </si>
  <si>
    <t>ESTACIONAMENTO FISHWAY PARKING - RUA XV DE NOVEMBRO, 1400-1528 - CENTRO - CAMPO GRANDE -MS</t>
  </si>
  <si>
    <t>ESTACIONAMENTO GARAJÃO - RUA XV DE NOVEMBRO, 450 - CENTRO - CAMPO GRANDE -MS</t>
  </si>
  <si>
    <t>ESTACIONAMENTO DAKAR PARK - RUA XV DE NOVEMBRO,253 - CENTRO - CAMPO GRANDE -MS</t>
  </si>
  <si>
    <t>ESTACIONAMENTO LAVACAR DA XV - RUA XV DE NOVEMBRO,822 - CENTRO - CAMPO GRANDE -MS</t>
  </si>
  <si>
    <t>ESTACIONAMENTO ATLÂNTIDA PARK - RUA XV DE NOVEMBRO, 264 - CENTRO - CAMPO GRANDE -MS</t>
  </si>
  <si>
    <t>ESTACIONAMENTO 552- RUA XV DE NOVEMBRO, 552 - CENTRO - CAMPO GRANDE -MS</t>
  </si>
  <si>
    <t>ESTACIONAMENTO HUGO- RUA XV DE NOVEMBRO, 575 - CENTRO - CAMPO GRANDE -MS</t>
  </si>
  <si>
    <t>ESTACIONAMENTO 26 DE AGOSTO- RUA 26 DE AGOSTO, 143 - CENTRO - CAMPO GRANDE -MS</t>
  </si>
  <si>
    <t>ESTACIONAMENTO THOMAZ PARKING- RUA 7 DE SETEMBRO, 859 - VILA CIDADE - CAMPO GRANDE -MS</t>
  </si>
  <si>
    <t>ESTACIONAMENTO DA POLY- RUA 7 DE SETEMBRO, 343 - CENTRO - CAMPO GRANDE -MS</t>
  </si>
  <si>
    <t>ESTACIONAMENTO BR- RUA DOM AQUINO, 1498 - CENTRO - CAMPO GRANDE -MS</t>
  </si>
  <si>
    <t>ESTACIONAMENTO MAX ESTACAR- RUA DOM AQUINO, 1302 - VILA CIDADE - CAMPO GRANDE -MS</t>
  </si>
  <si>
    <t>ESTACIONAMENTO MEGA- RUA DOM AQUINO, 1640 - VILA CIDADE - CAMPO GRANDE -MS</t>
  </si>
  <si>
    <t>ESTACIONAMENTO KAREN- RUA DOM AQUINO, 1916 - CENTRO - CAMPO GRANDE -MS</t>
  </si>
  <si>
    <t>ESTACIONAMENTO TEIXEIRA- RUA DOM AQUINO, 2084 - CENTRO - CAMPO GRANDE -MS</t>
  </si>
  <si>
    <t>ESTACIONAMENTO FOGÃO DE MINAS- RUA DOM AQUINO, 2207 - CENTRO - CAMPO GRANDE -MS</t>
  </si>
  <si>
    <t>ESTACIONAMENTO MOURA- RUA DOM AQUINO, 1109 - CENTRO - CAMPO GRANDE -MS</t>
  </si>
  <si>
    <t>ESTACIONAMENTO DOM AQUINO- RUA DOM AQUINO, 1142 - CENTRO - CAMPO GRANDE -MS</t>
  </si>
  <si>
    <t>ESTACIONAMENTO ESTACENTER PARK II - RUA MARECHAL RONDON, 1635 - CENTRO - CAMPO GRANDE -MS</t>
  </si>
  <si>
    <t>ESTACIONAMENTO FREITAS - RUA MARECHAL RONDON, 1519 - CENTRO - CAMPO GRANDE -MS</t>
  </si>
  <si>
    <t>ESTACIONAMENTO ESTACENTER PARK III - RUA MARECHAL RONDON, 1541 - CENTRO - CAMPO GRANDE -MS</t>
  </si>
  <si>
    <t>ESTACIONAMENTO SPEED PARK I - RUA MARECHAL RONDON, 1359 - CENTRO - CAMPO GRANDE -MS</t>
  </si>
  <si>
    <t>ESTACIONAMENTO BRASIL PARK I - RUA MARECHAL RONDON, 1380 - CENTRO - CAMPO GRANDE -MS</t>
  </si>
  <si>
    <t>ESTACIONAMENTO BRASIL PARK II - RUA MARECHAL RONDON, 1379 - CENTRO - CAMPO GRANDE -MS</t>
  </si>
  <si>
    <t>ESTACIONAMENTO ESTACENTER PARK IV - RUA MARECHAL RONDON, 1336 - CENTRO - CAMPO GRANDE -MS</t>
  </si>
  <si>
    <t>ESTACIONAMENTO ESTACENTER PARK V - RUA MARECHAL RONDON, 1335 - CENTRO - CAMPO GRANDE -MS</t>
  </si>
  <si>
    <t>ESTACIONAMENTO NOSSO SONHO - RUA MARECHAL RONDON, 1303 - CENTRO - CAMPO GRANDE -MS</t>
  </si>
  <si>
    <t>ESTACIONAMENTO SUBTIL - RUA MARECHAL RONDON, 1116 - CENTRO - CAMPO GRANDE -MS</t>
  </si>
  <si>
    <t>ESTACIONAMENTO VIDA NOVA - RUA MARECHAL RONDON, 1655 - CENTRO - CAMPO GRANDE -MS</t>
  </si>
  <si>
    <t>ESTACIONAMENTO A4 - RUA BARÃO DO RIO BRANCO, 2608 - CENTRO - CAMPO GRANDE -MS</t>
  </si>
  <si>
    <t>ESTACIONAMENTO CENTER CAR - RUA BARÃO DO RIO BRANCO, 1007 - CENTRO - CAMPO GRANDE -MS</t>
  </si>
  <si>
    <t>ESTACIONAMENTO STOP CAR - RUA BARÃO DO RIO BRANCO, 1058 - CENTRO - CAMPO GRANDE -MS</t>
  </si>
  <si>
    <t>ESTACIONAMENTO DA BARÃO - RUA BARÃO DO RIO BRANCO, 1113 - CENTRO - CAMPO GRANDE -MS</t>
  </si>
  <si>
    <t>ESTACIONAMENTO RM - RUA BARÃO DO RIO BRANCO, 2104 - CENTRO - CAMPO GRANDE -MS</t>
  </si>
  <si>
    <t>ESTACIONAMENTO PARE PARK - RUA 13 DE MAIO, 2960 - CENTRO - CAMPO GRANDE -MS</t>
  </si>
  <si>
    <t>ESTACIONAMENTO AMADEUS - RUA MARACAJU, 194 - CENTRO - CAMPO GRANDE -MS</t>
  </si>
  <si>
    <t>AUTO GIRO</t>
  </si>
  <si>
    <t>UNIPARK</t>
  </si>
  <si>
    <t>X MOTORS</t>
  </si>
  <si>
    <t>ENTRE AMIGOS</t>
  </si>
  <si>
    <t>PLANETA DIVERTIDO</t>
  </si>
  <si>
    <t>LINK PARK</t>
  </si>
  <si>
    <t>JLE</t>
  </si>
  <si>
    <t>ESTACENTER PARK VI</t>
  </si>
  <si>
    <t>CALÓGERAS (ALEMÃO)</t>
  </si>
  <si>
    <t>ZHU</t>
  </si>
  <si>
    <t>BLACK'S</t>
  </si>
  <si>
    <t>CALÓGERAS</t>
  </si>
  <si>
    <t>DIFFERENCE</t>
  </si>
  <si>
    <t>M4</t>
  </si>
  <si>
    <t>ESTACIONAMENTO AUTO GIRO - RUA MARECHAL RONDON, 2532 - CENTRO - CAMPO GRANDE -MS</t>
  </si>
  <si>
    <t>ESTACIONAMENTO UNIPARK - RUA ANTONIO MARIA COELHO, 1299 - CENTRO - CAMPO GRANDE -MS</t>
  </si>
  <si>
    <t>ESTACIONAMENTO X MOTORS - RUA ANTONIO MARIA COELHO, 1860 - CENTRO - CAMPO GRANDE -MS</t>
  </si>
  <si>
    <t>ESTACIONAMENTO ENTRE AMIGOS - RUA ANTONIO MARIA COELHO, 1590 - CENTRO - CAMPO GRANDE -MS</t>
  </si>
  <si>
    <t>ESTACIONAMENTO PLANETA DIVERTIDO - RUA ANTONIO MARIA COELHO, 1706 - CENTRO - CAMPO GRANDE -MS</t>
  </si>
  <si>
    <t>ESTACIONAMENTO LINK PARK- RUA ANTONIO MARIA COELHO, 1471 - CENTRO - CAMPO GRANDE -MS</t>
  </si>
  <si>
    <t>ESTACIONAMENTO M4 - AVENIDA MATO GROSSO, 100 - CENTRO - CAMPO GRANDE -MS</t>
  </si>
  <si>
    <t>ESTACIONAMENTO JLE - AVENIDA MATO GROSSO, 220 - CENTRO - CAMPO GRANDE -MS</t>
  </si>
  <si>
    <t>ESTACIONAMENTO CALÓGERAS - AVENIDA CALÓGERAS, 2395 - CENTRO - CAMPO GRANDE -MS</t>
  </si>
  <si>
    <t>ESTACIONAMENTO BLACK´S - AVENIDA CALÓGERAS, 2564 - CENTRO - CAMPO GRANDE -MS</t>
  </si>
  <si>
    <t>ESTACIONAMENTO AFONSO PENA - AVENIDA CALÓGERAS, 2253 - CENTRO - CAMPO GRANDE -MS</t>
  </si>
  <si>
    <t>ESTACIONAMENTO ZHU - AVENIDA CALÓGERAS, 2114 - CENTRO - CAMPO GRANDE -MS</t>
  </si>
  <si>
    <t>ESTACIONAMENTO CALÓGERAS (ALEMÃO) - AVENIDA CALÓGERAS, 1900 - CENTRO - CAMPO GRANDE -MS</t>
  </si>
  <si>
    <t>ESTACIONAMENTO ESTACENTER PARKING VI - AVENIDA  AFONSO PENA, 1826 (ENTRADA PELA CALÓGERAS) - CENTRO - CAMPO GRANDE -MS</t>
  </si>
  <si>
    <t>ESTACIONAMENTO DIFFERENCE - AVENIDA CALÓGERAS, 2375 - CENTRO - CAMPO GRANDE -MS</t>
  </si>
  <si>
    <t>COMETA PARK</t>
  </si>
  <si>
    <t>RUI BARBOSA</t>
  </si>
  <si>
    <t>FRANLEX</t>
  </si>
  <si>
    <t>RUI BARBOSA II</t>
  </si>
  <si>
    <t>HCG</t>
  </si>
  <si>
    <t>PARE PARKING</t>
  </si>
  <si>
    <t>14 DE JULHO</t>
  </si>
  <si>
    <t>ESTACIONAMENTO ÂNCORA - RUA XV DE NOVEMBRO 48 - CENTRO - CAMPO GRANDE -MS</t>
  </si>
  <si>
    <t>ESTACIONAMENTO Nª SRA APARECIDA - AV. AFONSO PENA, 2462 - CENTRO - CAMPO GRANDE -MS</t>
  </si>
  <si>
    <t>ESTACIONAMENTO CIDADE - AV. AFONSO PENA, 1962 - CENTRO - CAMPO GRANDE -MS</t>
  </si>
  <si>
    <t>ESTACIONAMENTO CAFÉ DE MINAS -RUA DA PAZ, 73 - VILA TUPARECETAN - CAMPO GRANDE -MS</t>
  </si>
  <si>
    <t>ESTACIONAMENTO SEDEP (FÓRUM) -RUA DA PAZ, 17 - VILA TUPARECETAN - CAMPO GRANDE -MS</t>
  </si>
  <si>
    <t>ALMEIDA</t>
  </si>
  <si>
    <t xml:space="preserve">DIÁRIA 24 HORAS- CARRO </t>
  </si>
  <si>
    <t>DIÁRIA 24 HORAS - MOTO</t>
  </si>
  <si>
    <t>K1000</t>
  </si>
  <si>
    <t>ORIENTE PARKING</t>
  </si>
  <si>
    <t>CURITIBA</t>
  </si>
  <si>
    <t>MADRID</t>
  </si>
  <si>
    <t>ARAKAKI</t>
  </si>
  <si>
    <t>ONE PARKING I</t>
  </si>
  <si>
    <t>ESTACIONAMENTO DA XV II- RUA XV DE NOVEMBRO, 179 - CENTRO - CAMPO GRANDE -MS</t>
  </si>
  <si>
    <t>ESTACIONAMENTO COMETA PARK - RUA RUI BARBOSA Nº 2923 - CENTRO - CAMPO GRANDE -MS</t>
  </si>
  <si>
    <t>ESTACIONAMENTO RUI BARBOSA - RUA RUI BARBOSA Nº 2796 - CENTRO - CAMPO GRANDE -MS</t>
  </si>
  <si>
    <t>ESTACIONAMENTO FRANLEX - RUA RUI BARBOSA Nº 2657 - CENTRO - CAMPO GRANDE -MS</t>
  </si>
  <si>
    <t>ESTACIONAMENTO RUI BARBOSA II - RUA RUI BARBOSA Nº 2303 - CENTRO - CAMPO GRANDE -MS</t>
  </si>
  <si>
    <t>ESTACIONAMENTO ORIENTE PARKING - RUA TREZE DE MAIO Nº 2177 - CENTRO - CAMPO GRANDE -MS</t>
  </si>
  <si>
    <t>ESTACIONAMENTO HCG - RUA TREZE DE MAIO Nº 2825 - CENTRO - CAMPO GRANDE -MS</t>
  </si>
  <si>
    <t>ESTACIONAMENTO PARE PARKING - RUA TREZE DE MAIO Nº 2960 - CENTRO - CAMPO GRANDE -MS</t>
  </si>
  <si>
    <t>ESTACIONAMENTO 14 DE JULHO - RUA 14 DE JULHO Nº 2386 - CENTRO - CAMPO GRANDE -MS</t>
  </si>
  <si>
    <t>ESTACIONAMENTO CURITIBA - RUA ANHANDUÍ Nº 5338 - CENTRO - CAMPO GRANDE -MS</t>
  </si>
  <si>
    <t>ESTACIONAMENTO RX - RUA 7 DE SETEMBRO Nº 447 - CENTRO - CAMPO GRANDE -MS</t>
  </si>
  <si>
    <t>ESTACIONAMENTO ORIENTE PARKING III - RUA MARECHAL RONDON Nº 1637 - CENTRO - CAMPO GRANDE -MS</t>
  </si>
  <si>
    <t>ESTACIONAMENTO NAMASTÊ - RUA MARECHAL RONDON Nº 1064 - CENTRO - CAMPO GRANDE -MS</t>
  </si>
  <si>
    <t>ESTACIONAMENTO BINHO - RUA MARECHAL RONDON Nº 1184 - CENTRO - CAMPO GRANDE -MS</t>
  </si>
  <si>
    <t>ESTACIONAMENTO SPEED PARK II - RUA MARECHAL RONDON Nº 1685 - CENTRO - CAMPO GRANDE -MS</t>
  </si>
  <si>
    <t>ESTACIONAMENTO REDE ESTACIONE - RUA BARÃO DO RIO BRANCO Nº 1030 - CENTRO - CAMPO GRANDE -MS</t>
  </si>
  <si>
    <t>ESTACIONAMENTO CIDADE - RUA BARÃO DO RIO BRANCO Nº 1448 - CENTRO - CAMPO GRANDE -MS</t>
  </si>
  <si>
    <t>ESTACIONAMENTO SINAL VERDE - RUA BARÃO DO RIO BRANCO Nº 1442 - CENTRO - CAMPO GRANDE -MS</t>
  </si>
  <si>
    <t>ESTACIONAMENTO DO EDER - RUA BARÃO DO RIO BRANCO Nº 1607 - CENTRO - CAMPO GRANDE -MS</t>
  </si>
  <si>
    <t>ESTACIONAMENTO FELIX PARK - RUA BARÃO DO RIO BRANCO Nº 1582 - CENTRO - CAMPO GRANDE -MS</t>
  </si>
  <si>
    <t>ESTACIONAMENTO HIROY - RUA MARECHAL RONDON Nº 1864 - CENTRO - CAMPO GRANDE -MS</t>
  </si>
  <si>
    <t>ESTACIONAMENTO LM - RUA MARECHAL RONDON Nº 1828 - CENTRO - CAMPO GRANDE -MS</t>
  </si>
  <si>
    <t>ESTACIONAMENTO DON RAFAEL - RUA MARACAJU Nº 1260 - CENTRO - CAMPO GRANDE -MS</t>
  </si>
  <si>
    <t>ESTACIONAMENTO MORENA - RUA MARACAJU Nº 375 - CENTRO - CAMPO GRANDE -MS</t>
  </si>
  <si>
    <t>ESTACIONAMENTO JGS - RUA MARACAJU Nº 189 - CENTRO - CAMPO GRANDE -MS</t>
  </si>
  <si>
    <t>ESTACIONAMENTO ILLINOIS PARKING - RUA MARACAJU Nº 400 - CENTRO - CAMPO GRANDE -MS</t>
  </si>
  <si>
    <t>ESTACIONAMENTO MADRID - RUA RUI BARBOSA Nº 2467 - CENTRO - CAMPO GRANDE -MS</t>
  </si>
  <si>
    <t>ESTACIONAMENTO ARAKAKI - RUA RUI BARBOSA Nº 2426 - CENTRO - CAMPO GRANDE -MS</t>
  </si>
  <si>
    <t>ESTACIONAMENTO K1000 - RUA DOM AQUINO Nº 1259 - CENTRO - CAMPO GRANDE -MS</t>
  </si>
  <si>
    <t>ESTACIONAMENTO ALMEIDA - RUA ANTONIO MARIA COELHO Nº 1065 - CENTRO - CAMPO GRANDE -MS</t>
  </si>
  <si>
    <t>QUANTIDADES DE ITENS PESQUISADOS: 30</t>
  </si>
  <si>
    <t>QUANTIDADES DE ITENS DIVULGADOS: 30</t>
  </si>
  <si>
    <t>PERIODO DA PESQUISA DE 19/08/19 a 19/09/2019</t>
  </si>
  <si>
    <t>QUANTIDADES DE ESTABELECIMENTOS PESQUISADOS: 138</t>
  </si>
  <si>
    <t>Nª SRA. APARECIDA</t>
  </si>
  <si>
    <t xml:space="preserve">MEGA </t>
  </si>
  <si>
    <t xml:space="preserve">         </t>
  </si>
  <si>
    <t xml:space="preserve">OBS: Nesta pesquisa foram coletados dados de veículos (carro e moto) em 138 estacionamentos da área central da cidade de Campo Grande-MS, porém somente 105 foram divulgados pelo fato de 33 deles não possuírem Alvará de Localização e Funcionamento, lesando assim o artigo 39, inciso VIII, do Código de Defesa do Consumidor. As diversas variações nas formas de cobrança após 1ª hora completa (fracionada ou cheia)  depende da política interna adotada pelo estacionamento.
</t>
  </si>
  <si>
    <t xml:space="preserve">AFONSO PENA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</si>
</sst>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0.00_-;\-&quot;R$&quot;* #,##0.00_-;_-&quot;R$&quot;* &quot;-&quot;??_-;_-@_-"/>
    <numFmt numFmtId="164" formatCode="_-&quot;R$&quot;\ * #,##0.00_-;\-&quot;R$&quot;\ * #,##0.00_-;_-&quot;R$&quot;\ * &quot;-&quot;??_-;_-@_-"/>
    <numFmt numFmtId="165" formatCode="&quot;R$&quot;\ #,##0.00"/>
    <numFmt numFmtId="166" formatCode="0.000%"/>
    <numFmt numFmtId="167" formatCode="&quot;R$&quot;#,##0.00"/>
  </numFmts>
  <fonts count="24">
    <font>
      <sz val="11"/>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b/>
      <sz val="10"/>
      <color theme="1"/>
      <name val="Arial"/>
      <family val="2"/>
    </font>
    <font>
      <sz val="10"/>
      <color rgb="FF000000"/>
      <name val="Times New Roman"/>
      <family val="1"/>
    </font>
    <font>
      <sz val="10"/>
      <color theme="1"/>
      <name val="Arial"/>
      <family val="2"/>
    </font>
    <font>
      <sz val="10"/>
      <name val="Arial"/>
      <family val="2"/>
    </font>
    <font>
      <b/>
      <sz val="10"/>
      <name val="Arial"/>
      <family val="2"/>
    </font>
    <font>
      <b/>
      <sz val="10"/>
      <color rgb="FF00B050"/>
      <name val="Arial"/>
      <family val="2"/>
    </font>
    <font>
      <b/>
      <sz val="10"/>
      <color rgb="FFFF0000"/>
      <name val="Arial"/>
      <family val="2"/>
    </font>
    <font>
      <sz val="9"/>
      <color theme="1"/>
      <name val="Arial"/>
      <family val="2"/>
    </font>
    <font>
      <sz val="9"/>
      <name val="Arial"/>
      <family val="2"/>
    </font>
    <font>
      <sz val="9"/>
      <color rgb="FF00B050"/>
      <name val="Arial"/>
      <family val="2"/>
    </font>
    <font>
      <sz val="9"/>
      <color rgb="FFFF0000"/>
      <name val="Arial"/>
      <family val="2"/>
    </font>
    <font>
      <b/>
      <sz val="9"/>
      <color theme="1"/>
      <name val="Arial"/>
      <family val="2"/>
    </font>
    <font>
      <b/>
      <sz val="9"/>
      <name val="Arial"/>
      <family val="2"/>
    </font>
    <font>
      <sz val="9"/>
      <color rgb="FF00B0F0"/>
      <name val="Arial"/>
      <family val="2"/>
    </font>
    <font>
      <b/>
      <sz val="9"/>
      <color rgb="FF00B050"/>
      <name val="Arial"/>
      <family val="2"/>
    </font>
    <font>
      <b/>
      <sz val="9"/>
      <color rgb="FFFF0000"/>
      <name val="Arial"/>
      <family val="2"/>
    </font>
    <font>
      <sz val="10"/>
      <color rgb="FF000000"/>
      <name val="Times New Roman"/>
      <charset val="204"/>
    </font>
    <font>
      <sz val="9"/>
      <color theme="1"/>
      <name val="Calibri"/>
      <family val="2"/>
      <charset val="134"/>
      <scheme val="minor"/>
    </font>
  </fonts>
  <fills count="5">
    <fill>
      <patternFill patternType="none"/>
    </fill>
    <fill>
      <patternFill patternType="gray125"/>
    </fill>
    <fill>
      <patternFill patternType="none"/>
    </fill>
    <fill>
      <patternFill patternType="solid">
        <fgColor rgb="FF92D050"/>
        <bgColor indexed="64"/>
      </patternFill>
    </fill>
    <fill>
      <patternFill patternType="solid">
        <fgColor theme="0"/>
        <bgColor indexed="64"/>
      </patternFill>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s>
  <cellStyleXfs count="10">
    <xf numFmtId="0" fontId="0" fillId="0" borderId="0">
      <alignment vertical="center"/>
    </xf>
    <xf numFmtId="0" fontId="4" fillId="2" borderId="1"/>
    <xf numFmtId="164" fontId="4" fillId="2" borderId="1" applyFont="0" applyFill="0" applyBorder="0" applyAlignment="0" applyProtection="0"/>
    <xf numFmtId="0" fontId="5" fillId="2" borderId="1">
      <alignment vertical="center"/>
    </xf>
    <xf numFmtId="0" fontId="3" fillId="2" borderId="1"/>
    <xf numFmtId="164" fontId="3" fillId="2" borderId="1" applyFont="0" applyFill="0" applyBorder="0" applyAlignment="0" applyProtection="0"/>
    <xf numFmtId="0" fontId="7" fillId="2" borderId="1"/>
    <xf numFmtId="0" fontId="22" fillId="2" borderId="1"/>
    <xf numFmtId="0" fontId="2" fillId="2" borderId="1"/>
    <xf numFmtId="0" fontId="1" fillId="2" borderId="1"/>
  </cellStyleXfs>
  <cellXfs count="94">
    <xf numFmtId="0" fontId="0" fillId="0" borderId="0" xfId="0" applyAlignment="1">
      <alignment horizontal="left" vertical="top"/>
    </xf>
    <xf numFmtId="0" fontId="8" fillId="0" borderId="0" xfId="0" applyFont="1" applyAlignment="1">
      <alignment horizontal="center" vertical="center" wrapText="1"/>
    </xf>
    <xf numFmtId="0" fontId="10" fillId="0" borderId="0" xfId="0" applyFont="1" applyFill="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165" fontId="8" fillId="0" borderId="0" xfId="0" applyNumberFormat="1" applyFont="1" applyAlignment="1">
      <alignment horizontal="center" vertical="center" wrapText="1"/>
    </xf>
    <xf numFmtId="0" fontId="8" fillId="0" borderId="1" xfId="0" applyFont="1" applyBorder="1" applyAlignment="1">
      <alignment vertical="center"/>
    </xf>
    <xf numFmtId="0" fontId="9" fillId="0" borderId="1" xfId="0" applyFont="1" applyFill="1" applyBorder="1" applyAlignment="1">
      <alignment horizontal="left" vertical="center"/>
    </xf>
    <xf numFmtId="44" fontId="6" fillId="0" borderId="0" xfId="0" applyNumberFormat="1" applyFont="1" applyAlignment="1">
      <alignment horizontal="left" vertical="center"/>
    </xf>
    <xf numFmtId="10" fontId="6" fillId="0" borderId="0" xfId="0" applyNumberFormat="1" applyFont="1" applyAlignment="1">
      <alignment horizontal="left" vertical="center"/>
    </xf>
    <xf numFmtId="0" fontId="8" fillId="0" borderId="1" xfId="0" applyFont="1" applyFill="1" applyBorder="1" applyAlignment="1">
      <alignment vertical="center"/>
    </xf>
    <xf numFmtId="165" fontId="8" fillId="0" borderId="0" xfId="0" applyNumberFormat="1" applyFont="1" applyFill="1" applyAlignment="1">
      <alignment horizontal="center" vertical="center" wrapText="1"/>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1" xfId="3" applyFont="1" applyFill="1" applyBorder="1" applyAlignment="1">
      <alignment horizontal="center" vertical="center"/>
    </xf>
    <xf numFmtId="0" fontId="13" fillId="0" borderId="1" xfId="0" applyFont="1" applyBorder="1" applyAlignment="1">
      <alignment vertical="center"/>
    </xf>
    <xf numFmtId="0" fontId="17" fillId="0" borderId="0" xfId="0" applyFont="1" applyAlignment="1">
      <alignment horizontal="left" vertical="center"/>
    </xf>
    <xf numFmtId="165" fontId="18" fillId="0" borderId="2" xfId="0" applyNumberFormat="1" applyFont="1" applyFill="1" applyBorder="1" applyAlignment="1">
      <alignment horizontal="center" vertical="center" wrapText="1"/>
    </xf>
    <xf numFmtId="44" fontId="17" fillId="3" borderId="4" xfId="0" applyNumberFormat="1" applyFont="1" applyFill="1" applyBorder="1" applyAlignment="1">
      <alignment horizontal="center" vertical="center" wrapText="1"/>
    </xf>
    <xf numFmtId="10" fontId="17" fillId="3" borderId="4" xfId="0" applyNumberFormat="1" applyFont="1" applyFill="1" applyBorder="1" applyAlignment="1">
      <alignment horizontal="center" vertical="center" wrapText="1"/>
    </xf>
    <xf numFmtId="165" fontId="15" fillId="0" borderId="2" xfId="0" applyNumberFormat="1" applyFont="1" applyBorder="1" applyAlignment="1">
      <alignment horizontal="center" vertical="center" wrapText="1"/>
    </xf>
    <xf numFmtId="10" fontId="13"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10" fontId="13" fillId="0" borderId="1" xfId="0" applyNumberFormat="1" applyFont="1" applyBorder="1" applyAlignment="1">
      <alignment horizontal="center" vertical="center" wrapText="1"/>
    </xf>
    <xf numFmtId="44" fontId="17" fillId="0" borderId="0" xfId="0" applyNumberFormat="1" applyFont="1" applyFill="1" applyAlignment="1">
      <alignment horizontal="left" vertical="center"/>
    </xf>
    <xf numFmtId="10" fontId="17" fillId="0" borderId="0" xfId="0" applyNumberFormat="1" applyFont="1" applyFill="1" applyAlignment="1">
      <alignment horizontal="left" vertical="center"/>
    </xf>
    <xf numFmtId="44" fontId="17" fillId="0" borderId="0" xfId="0" applyNumberFormat="1" applyFont="1" applyAlignment="1">
      <alignment horizontal="left" vertical="center"/>
    </xf>
    <xf numFmtId="10" fontId="17" fillId="0" borderId="0" xfId="0" applyNumberFormat="1" applyFont="1" applyAlignment="1">
      <alignment horizontal="left" vertical="center"/>
    </xf>
    <xf numFmtId="165" fontId="14" fillId="0" borderId="2" xfId="0" applyNumberFormat="1" applyFont="1" applyFill="1" applyBorder="1" applyAlignment="1">
      <alignment horizontal="left" vertical="top" wrapText="1"/>
    </xf>
    <xf numFmtId="0" fontId="13"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0" fillId="0" borderId="2" xfId="0" applyNumberFormat="1" applyFont="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2" xfId="0" applyNumberFormat="1" applyFont="1" applyBorder="1" applyAlignment="1">
      <alignment horizontal="center" vertical="center" wrapText="1"/>
    </xf>
    <xf numFmtId="167" fontId="6" fillId="0" borderId="0" xfId="0" applyNumberFormat="1" applyFont="1" applyAlignment="1">
      <alignment horizontal="left" vertical="center"/>
    </xf>
    <xf numFmtId="167" fontId="17" fillId="3" borderId="4" xfId="0" applyNumberFormat="1" applyFont="1" applyFill="1" applyBorder="1" applyAlignment="1">
      <alignment horizontal="center" vertical="center" wrapText="1"/>
    </xf>
    <xf numFmtId="167" fontId="19" fillId="0" borderId="2" xfId="0" applyNumberFormat="1" applyFont="1" applyBorder="1" applyAlignment="1">
      <alignment horizontal="center" vertical="center" wrapText="1"/>
    </xf>
    <xf numFmtId="167" fontId="19" fillId="0" borderId="1" xfId="0" applyNumberFormat="1" applyFont="1" applyBorder="1" applyAlignment="1">
      <alignment horizontal="center" vertical="center" wrapText="1"/>
    </xf>
    <xf numFmtId="167" fontId="17" fillId="0" borderId="0" xfId="0" applyNumberFormat="1" applyFont="1" applyFill="1" applyAlignment="1">
      <alignment horizontal="left" vertical="center"/>
    </xf>
    <xf numFmtId="167" fontId="17" fillId="0" borderId="0" xfId="0" applyNumberFormat="1" applyFont="1" applyAlignment="1">
      <alignment horizontal="left" vertical="center"/>
    </xf>
    <xf numFmtId="165" fontId="18" fillId="0" borderId="5" xfId="0" applyNumberFormat="1" applyFont="1" applyFill="1" applyBorder="1" applyAlignment="1">
      <alignment horizontal="center" vertical="center" wrapText="1"/>
    </xf>
    <xf numFmtId="165" fontId="14" fillId="0" borderId="5" xfId="0" applyNumberFormat="1" applyFont="1" applyFill="1" applyBorder="1" applyAlignment="1">
      <alignment horizontal="left" vertical="top" wrapText="1"/>
    </xf>
    <xf numFmtId="0" fontId="21" fillId="0" borderId="5" xfId="0" applyNumberFormat="1" applyFont="1" applyBorder="1" applyAlignment="1">
      <alignment horizontal="center" vertical="center" wrapText="1"/>
    </xf>
    <xf numFmtId="0" fontId="0" fillId="0" borderId="1" xfId="0" applyBorder="1" applyAlignment="1">
      <alignment horizontal="center" vertical="top"/>
    </xf>
    <xf numFmtId="165" fontId="16" fillId="0" borderId="2" xfId="0" applyNumberFormat="1" applyFont="1" applyBorder="1" applyAlignment="1">
      <alignment horizontal="center" vertical="center" wrapText="1"/>
    </xf>
    <xf numFmtId="0" fontId="18" fillId="0" borderId="2" xfId="0" applyNumberFormat="1" applyFont="1" applyFill="1" applyBorder="1" applyAlignment="1">
      <alignment horizontal="center" vertical="center" wrapText="1"/>
    </xf>
    <xf numFmtId="0" fontId="17" fillId="0" borderId="0" xfId="0" applyFont="1" applyAlignment="1">
      <alignment vertical="center"/>
    </xf>
    <xf numFmtId="44" fontId="17" fillId="0" borderId="0" xfId="0" applyNumberFormat="1" applyFont="1" applyAlignment="1">
      <alignment vertical="center"/>
    </xf>
    <xf numFmtId="167" fontId="17" fillId="0" borderId="0" xfId="0" applyNumberFormat="1" applyFont="1" applyAlignment="1">
      <alignment vertical="center"/>
    </xf>
    <xf numFmtId="10" fontId="17" fillId="0" borderId="0" xfId="0" applyNumberFormat="1" applyFont="1" applyAlignment="1">
      <alignment vertical="center"/>
    </xf>
    <xf numFmtId="0" fontId="17" fillId="0" borderId="1" xfId="0" applyFont="1" applyBorder="1" applyAlignment="1">
      <alignment horizontal="center" vertical="center" wrapText="1"/>
    </xf>
    <xf numFmtId="0" fontId="14" fillId="2" borderId="2" xfId="6" applyFont="1" applyFill="1" applyBorder="1" applyAlignment="1">
      <alignment horizontal="left" vertical="center" wrapText="1"/>
    </xf>
    <xf numFmtId="0" fontId="17" fillId="0" borderId="1" xfId="0" applyFont="1" applyBorder="1" applyAlignment="1">
      <alignment horizontal="left" vertical="center"/>
    </xf>
    <xf numFmtId="0" fontId="20" fillId="0" borderId="1" xfId="0" applyFont="1" applyBorder="1" applyAlignment="1">
      <alignment horizontal="left" vertical="center"/>
    </xf>
    <xf numFmtId="0" fontId="21" fillId="0" borderId="0" xfId="0" applyFont="1" applyAlignment="1">
      <alignment horizontal="left" vertical="center"/>
    </xf>
    <xf numFmtId="0" fontId="18"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166" fontId="17" fillId="0" borderId="0" xfId="0" applyNumberFormat="1" applyFont="1" applyFill="1" applyAlignment="1">
      <alignment horizontal="left" vertical="center"/>
    </xf>
    <xf numFmtId="166" fontId="17" fillId="0" borderId="0" xfId="0" applyNumberFormat="1" applyFont="1" applyAlignment="1">
      <alignment horizontal="left" vertical="center"/>
    </xf>
    <xf numFmtId="0" fontId="13" fillId="4" borderId="2" xfId="0" applyFont="1" applyFill="1" applyBorder="1" applyAlignment="1">
      <alignment horizontal="center" vertical="center"/>
    </xf>
    <xf numFmtId="0" fontId="13" fillId="4" borderId="2" xfId="0" applyFont="1" applyFill="1" applyBorder="1" applyAlignment="1">
      <alignment horizontal="left" vertical="center"/>
    </xf>
    <xf numFmtId="165" fontId="14" fillId="4" borderId="2" xfId="0" applyNumberFormat="1" applyFont="1" applyFill="1" applyBorder="1" applyAlignment="1">
      <alignment horizontal="left" vertical="top" wrapText="1"/>
    </xf>
    <xf numFmtId="165" fontId="14" fillId="4" borderId="5" xfId="0" applyNumberFormat="1" applyFont="1" applyFill="1" applyBorder="1" applyAlignment="1">
      <alignment horizontal="left" vertical="top" wrapText="1"/>
    </xf>
    <xf numFmtId="0" fontId="17" fillId="4" borderId="1" xfId="0" applyFont="1" applyFill="1" applyBorder="1" applyAlignment="1">
      <alignment horizontal="center" vertical="center" wrapText="1"/>
    </xf>
    <xf numFmtId="165" fontId="16" fillId="4" borderId="2" xfId="0" applyNumberFormat="1" applyFont="1" applyFill="1" applyBorder="1" applyAlignment="1">
      <alignment horizontal="center" vertical="center" wrapText="1"/>
    </xf>
    <xf numFmtId="165" fontId="15" fillId="4" borderId="2" xfId="0" applyNumberFormat="1" applyFont="1" applyFill="1" applyBorder="1" applyAlignment="1">
      <alignment horizontal="center" vertical="center" wrapText="1"/>
    </xf>
    <xf numFmtId="167" fontId="19" fillId="4" borderId="2" xfId="0" applyNumberFormat="1" applyFont="1" applyFill="1" applyBorder="1" applyAlignment="1">
      <alignment horizontal="center" vertical="center" wrapText="1"/>
    </xf>
    <xf numFmtId="10" fontId="13" fillId="4" borderId="2" xfId="0" applyNumberFormat="1" applyFont="1" applyFill="1" applyBorder="1" applyAlignment="1">
      <alignment horizontal="center" vertical="center" wrapText="1"/>
    </xf>
    <xf numFmtId="0" fontId="8" fillId="4" borderId="0" xfId="0" applyFont="1" applyFill="1" applyAlignment="1">
      <alignment horizontal="center" vertical="center" wrapText="1"/>
    </xf>
    <xf numFmtId="0" fontId="17" fillId="3" borderId="1" xfId="3" applyFont="1" applyFill="1" applyBorder="1" applyAlignment="1">
      <alignment horizontal="center" vertical="center" wrapText="1"/>
    </xf>
    <xf numFmtId="0" fontId="23" fillId="0" borderId="1" xfId="0" applyFont="1" applyBorder="1" applyAlignment="1">
      <alignment horizontal="center" vertical="top"/>
    </xf>
    <xf numFmtId="0" fontId="17" fillId="3" borderId="1" xfId="3" applyFont="1" applyFill="1" applyBorder="1" applyAlignment="1">
      <alignment horizontal="center" vertical="center" wrapText="1"/>
    </xf>
    <xf numFmtId="0" fontId="6" fillId="3" borderId="1" xfId="3" applyFont="1" applyFill="1" applyBorder="1" applyAlignment="1">
      <alignment horizontal="justify" vertical="top" wrapText="1"/>
    </xf>
    <xf numFmtId="0" fontId="17" fillId="3" borderId="3" xfId="0" applyNumberFormat="1" applyFont="1" applyFill="1" applyBorder="1" applyAlignment="1">
      <alignment horizontal="center" wrapText="1"/>
    </xf>
    <xf numFmtId="0" fontId="17" fillId="3" borderId="1" xfId="0" applyNumberFormat="1" applyFont="1" applyFill="1" applyBorder="1" applyAlignment="1">
      <alignment horizontal="center" wrapText="1"/>
    </xf>
    <xf numFmtId="0" fontId="18" fillId="3" borderId="7" xfId="1" applyFont="1" applyFill="1" applyBorder="1" applyAlignment="1">
      <alignment horizontal="center" vertical="center" wrapText="1"/>
    </xf>
    <xf numFmtId="0" fontId="18" fillId="3" borderId="8" xfId="1"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7" fillId="3" borderId="9" xfId="3" applyFont="1" applyFill="1" applyBorder="1" applyAlignment="1">
      <alignment horizontal="center" vertical="center"/>
    </xf>
    <xf numFmtId="0" fontId="17" fillId="3" borderId="1" xfId="3" applyFont="1" applyFill="1" applyBorder="1" applyAlignment="1">
      <alignment horizontal="center" vertical="center"/>
    </xf>
    <xf numFmtId="0" fontId="18" fillId="3" borderId="9"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cellXfs>
  <cellStyles count="10">
    <cellStyle name="Moeda 2" xfId="2"/>
    <cellStyle name="Moeda 2 2" xfId="5"/>
    <cellStyle name="Normal" xfId="0" builtinId="0"/>
    <cellStyle name="Normal 2" xfId="1"/>
    <cellStyle name="Normal 2 2" xfId="4"/>
    <cellStyle name="Normal 2 3" xfId="8"/>
    <cellStyle name="Normal 2 4" xfId="9"/>
    <cellStyle name="Normal 3" xfId="3"/>
    <cellStyle name="Normal 4" xfId="6"/>
    <cellStyle name="Normal 5" xfId="7"/>
  </cellStyles>
  <dxfs count="90">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s>
  <tableStyles count="0" defaultTableStyle="TableStyleMedium9" defaultPivotStyle="PivotStyleLight16"/>
  <colors>
    <mruColors>
      <color rgb="FFCC99FF"/>
      <color rgb="FFCCFF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51</xdr:col>
      <xdr:colOff>438150</xdr:colOff>
      <xdr:row>0</xdr:row>
      <xdr:rowOff>57150</xdr:rowOff>
    </xdr:from>
    <xdr:to>
      <xdr:col>53</xdr:col>
      <xdr:colOff>123825</xdr:colOff>
      <xdr:row>0</xdr:row>
      <xdr:rowOff>876300</xdr:rowOff>
    </xdr:to>
    <xdr:pic>
      <xdr:nvPicPr>
        <xdr:cNvPr id="3"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27700" y="57150"/>
          <a:ext cx="124777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91"/>
  <sheetViews>
    <sheetView tabSelected="1" zoomScaleNormal="100" workbookViewId="0">
      <selection activeCell="AT37" sqref="AT37"/>
    </sheetView>
  </sheetViews>
  <sheetFormatPr defaultColWidth="13.28515625" defaultRowHeight="12.75"/>
  <cols>
    <col min="1" max="1" width="4.7109375" style="21" customWidth="1"/>
    <col min="2" max="2" width="30.28515625" style="2" bestFit="1" customWidth="1"/>
    <col min="3" max="3" width="10.42578125" style="15" bestFit="1" customWidth="1"/>
    <col min="4" max="10" width="8.140625" style="15" bestFit="1" customWidth="1"/>
    <col min="11" max="12" width="8.140625" style="9" bestFit="1" customWidth="1"/>
    <col min="13" max="13" width="10.5703125" style="9" customWidth="1"/>
    <col min="14" max="14" width="8.140625" style="9" bestFit="1" customWidth="1"/>
    <col min="15" max="15" width="7.140625" style="9" bestFit="1" customWidth="1"/>
    <col min="16" max="16" width="8.140625" style="9" bestFit="1" customWidth="1"/>
    <col min="17" max="17" width="7.140625" style="9" bestFit="1" customWidth="1"/>
    <col min="18" max="19" width="8.140625" style="9" bestFit="1" customWidth="1"/>
    <col min="20" max="20" width="8.42578125" style="9" bestFit="1" customWidth="1"/>
    <col min="21" max="21" width="8.140625" style="9" bestFit="1" customWidth="1"/>
    <col min="22" max="22" width="9.140625" style="9" bestFit="1" customWidth="1"/>
    <col min="23" max="23" width="11.7109375" style="9" bestFit="1" customWidth="1"/>
    <col min="24" max="24" width="9.5703125" style="9" bestFit="1" customWidth="1"/>
    <col min="25" max="25" width="7.85546875" style="9" bestFit="1" customWidth="1"/>
    <col min="26" max="26" width="8.42578125" style="9" bestFit="1" customWidth="1"/>
    <col min="27" max="27" width="9" style="9" bestFit="1" customWidth="1"/>
    <col min="28" max="28" width="8.140625" style="9" bestFit="1" customWidth="1"/>
    <col min="29" max="29" width="9.28515625" style="9" bestFit="1" customWidth="1"/>
    <col min="30" max="30" width="10.140625" style="9" bestFit="1" customWidth="1"/>
    <col min="31" max="32" width="8.140625" style="9" bestFit="1" customWidth="1"/>
    <col min="33" max="33" width="16.42578125" style="9" bestFit="1" customWidth="1"/>
    <col min="34" max="35" width="8.140625" style="9" bestFit="1" customWidth="1"/>
    <col min="36" max="36" width="8.28515625" style="9" bestFit="1" customWidth="1"/>
    <col min="37" max="37" width="7.140625" style="9" bestFit="1" customWidth="1"/>
    <col min="38" max="38" width="8.140625" style="9" bestFit="1" customWidth="1"/>
    <col min="39" max="39" width="8.7109375" style="9" bestFit="1" customWidth="1"/>
    <col min="40" max="40" width="8.140625" style="9" bestFit="1" customWidth="1"/>
    <col min="41" max="41" width="7.140625" style="9" bestFit="1" customWidth="1"/>
    <col min="42" max="42" width="8.28515625" style="9" bestFit="1" customWidth="1"/>
    <col min="43" max="45" width="8.140625" style="9" bestFit="1" customWidth="1"/>
    <col min="46" max="46" width="11.7109375" style="9" bestFit="1" customWidth="1"/>
    <col min="47" max="47" width="8.140625" style="9" bestFit="1" customWidth="1"/>
    <col min="48" max="48" width="11.7109375" style="9" bestFit="1" customWidth="1"/>
    <col min="49" max="49" width="7.140625" style="9" bestFit="1" customWidth="1"/>
    <col min="50" max="51" width="8.140625" style="9" bestFit="1" customWidth="1"/>
    <col min="52" max="52" width="11.7109375" style="9" bestFit="1" customWidth="1"/>
    <col min="53" max="53" width="11.7109375" style="9" customWidth="1"/>
    <col min="54" max="55" width="8.140625" style="9" bestFit="1" customWidth="1"/>
    <col min="56" max="56" width="10" style="9" bestFit="1" customWidth="1"/>
    <col min="57" max="58" width="8.140625" style="9" bestFit="1" customWidth="1"/>
    <col min="59" max="59" width="9.42578125" style="9" bestFit="1" customWidth="1"/>
    <col min="60" max="60" width="9.5703125" style="9" bestFit="1" customWidth="1"/>
    <col min="61" max="61" width="8.140625" style="9" bestFit="1" customWidth="1"/>
    <col min="62" max="63" width="9.5703125" style="9" customWidth="1"/>
    <col min="64" max="64" width="8.140625" style="9" bestFit="1" customWidth="1"/>
    <col min="65" max="66" width="8.28515625" style="9" bestFit="1" customWidth="1"/>
    <col min="67" max="67" width="8.140625" style="9" bestFit="1" customWidth="1"/>
    <col min="68" max="68" width="9.7109375" style="9" bestFit="1" customWidth="1"/>
    <col min="69" max="69" width="7.140625" style="9" bestFit="1" customWidth="1"/>
    <col min="70" max="70" width="8.140625" style="9" bestFit="1" customWidth="1"/>
    <col min="71" max="71" width="7.140625" style="9" customWidth="1"/>
    <col min="72" max="72" width="12" style="9" customWidth="1"/>
    <col min="73" max="73" width="11.7109375" style="9" customWidth="1"/>
    <col min="74" max="76" width="8.140625" style="9" customWidth="1"/>
    <col min="77" max="78" width="11" style="9" customWidth="1"/>
    <col min="79" max="79" width="8.140625" style="9" bestFit="1" customWidth="1"/>
    <col min="80" max="80" width="9.140625" style="9" bestFit="1" customWidth="1"/>
    <col min="81" max="81" width="8.42578125" style="9" bestFit="1" customWidth="1"/>
    <col min="82" max="82" width="10.42578125" style="9" bestFit="1" customWidth="1"/>
    <col min="83" max="83" width="8" style="9" bestFit="1" customWidth="1"/>
    <col min="84" max="84" width="7.140625" style="9" customWidth="1"/>
    <col min="85" max="85" width="8.28515625" style="9" bestFit="1" customWidth="1"/>
    <col min="86" max="86" width="8.140625" style="9" bestFit="1" customWidth="1"/>
    <col min="87" max="87" width="8.5703125" style="9" bestFit="1" customWidth="1"/>
    <col min="88" max="88" width="7.140625" style="9" bestFit="1" customWidth="1"/>
    <col min="89" max="89" width="10" style="9" bestFit="1" customWidth="1"/>
    <col min="90" max="90" width="9" style="9" bestFit="1" customWidth="1"/>
    <col min="91" max="91" width="8.140625" style="9" bestFit="1" customWidth="1"/>
    <col min="92" max="92" width="7.140625" style="9" bestFit="1" customWidth="1"/>
    <col min="93" max="93" width="10.28515625" style="9" bestFit="1" customWidth="1"/>
    <col min="94" max="94" width="8.140625" style="9" bestFit="1" customWidth="1"/>
    <col min="95" max="95" width="7.140625" style="9" bestFit="1" customWidth="1"/>
    <col min="96" max="101" width="8.140625" style="9" bestFit="1" customWidth="1"/>
    <col min="102" max="102" width="7.140625" style="9" bestFit="1" customWidth="1"/>
    <col min="103" max="103" width="9.5703125" style="9" customWidth="1"/>
    <col min="104" max="104" width="8.140625" style="9" bestFit="1" customWidth="1"/>
    <col min="105" max="105" width="8.28515625" style="9" bestFit="1" customWidth="1"/>
    <col min="106" max="107" width="8.140625" style="9" customWidth="1"/>
    <col min="108" max="108" width="4.140625" style="5" customWidth="1"/>
    <col min="109" max="110" width="8.140625" style="12" bestFit="1" customWidth="1"/>
    <col min="111" max="111" width="8.140625" style="40" bestFit="1" customWidth="1"/>
    <col min="112" max="112" width="9.5703125" style="13" bestFit="1" customWidth="1"/>
    <col min="113" max="16384" width="13.28515625" style="5"/>
  </cols>
  <sheetData>
    <row r="1" spans="1:112" s="4" customFormat="1" ht="121.5" customHeight="1">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52"/>
      <c r="DE1" s="53"/>
      <c r="DF1" s="53"/>
      <c r="DG1" s="54"/>
      <c r="DH1" s="55"/>
    </row>
    <row r="2" spans="1:112" ht="15.75" customHeight="1">
      <c r="A2" s="82" t="s">
        <v>11</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21"/>
      <c r="DE2" s="32"/>
      <c r="DF2" s="32"/>
      <c r="DG2" s="45"/>
      <c r="DH2" s="33"/>
    </row>
    <row r="3" spans="1:112" s="3" customFormat="1" ht="34.5" customHeight="1">
      <c r="A3" s="84" t="s">
        <v>3</v>
      </c>
      <c r="B3" s="85"/>
      <c r="C3" s="22" t="s">
        <v>251</v>
      </c>
      <c r="D3" s="22" t="s">
        <v>21</v>
      </c>
      <c r="E3" s="22" t="s">
        <v>25</v>
      </c>
      <c r="F3" s="22" t="s">
        <v>26</v>
      </c>
      <c r="G3" s="22" t="s">
        <v>27</v>
      </c>
      <c r="H3" s="22" t="s">
        <v>30</v>
      </c>
      <c r="I3" s="22" t="s">
        <v>31</v>
      </c>
      <c r="J3" s="22" t="s">
        <v>255</v>
      </c>
      <c r="K3" s="22" t="s">
        <v>33</v>
      </c>
      <c r="L3" s="22" t="s">
        <v>34</v>
      </c>
      <c r="M3" s="22" t="s">
        <v>85</v>
      </c>
      <c r="N3" s="22" t="s">
        <v>39</v>
      </c>
      <c r="O3" s="22" t="s">
        <v>40</v>
      </c>
      <c r="P3" s="22" t="s">
        <v>41</v>
      </c>
      <c r="Q3" s="22" t="s">
        <v>42</v>
      </c>
      <c r="R3" s="22" t="s">
        <v>43</v>
      </c>
      <c r="S3" s="22" t="s">
        <v>44</v>
      </c>
      <c r="T3" s="22" t="s">
        <v>49</v>
      </c>
      <c r="U3" s="22" t="s">
        <v>50</v>
      </c>
      <c r="V3" s="22" t="s">
        <v>216</v>
      </c>
      <c r="W3" s="22" t="s">
        <v>92</v>
      </c>
      <c r="X3" s="22" t="s">
        <v>94</v>
      </c>
      <c r="Y3" s="22" t="s">
        <v>53</v>
      </c>
      <c r="Z3" s="22" t="s">
        <v>54</v>
      </c>
      <c r="AA3" s="22" t="s">
        <v>55</v>
      </c>
      <c r="AB3" s="22" t="s">
        <v>56</v>
      </c>
      <c r="AC3" s="22" t="s">
        <v>57</v>
      </c>
      <c r="AD3" s="22" t="s">
        <v>58</v>
      </c>
      <c r="AE3" s="51">
        <v>552</v>
      </c>
      <c r="AF3" s="22" t="s">
        <v>59</v>
      </c>
      <c r="AG3" s="22" t="s">
        <v>62</v>
      </c>
      <c r="AH3" s="22" t="s">
        <v>63</v>
      </c>
      <c r="AI3" s="22" t="s">
        <v>65</v>
      </c>
      <c r="AJ3" s="22" t="s">
        <v>66</v>
      </c>
      <c r="AK3" s="22" t="s">
        <v>67</v>
      </c>
      <c r="AL3" s="46" t="s">
        <v>68</v>
      </c>
      <c r="AM3" s="22" t="s">
        <v>69</v>
      </c>
      <c r="AN3" s="22" t="s">
        <v>252</v>
      </c>
      <c r="AO3" s="22" t="s">
        <v>70</v>
      </c>
      <c r="AP3" s="22" t="s">
        <v>71</v>
      </c>
      <c r="AQ3" s="22" t="s">
        <v>91</v>
      </c>
      <c r="AR3" s="22" t="s">
        <v>74</v>
      </c>
      <c r="AS3" s="22" t="s">
        <v>75</v>
      </c>
      <c r="AT3" s="22" t="s">
        <v>77</v>
      </c>
      <c r="AU3" s="22" t="s">
        <v>76</v>
      </c>
      <c r="AV3" s="22" t="s">
        <v>80</v>
      </c>
      <c r="AW3" s="22" t="s">
        <v>98</v>
      </c>
      <c r="AX3" s="22" t="s">
        <v>78</v>
      </c>
      <c r="AY3" s="22" t="s">
        <v>79</v>
      </c>
      <c r="AZ3" s="46" t="s">
        <v>93</v>
      </c>
      <c r="BA3" s="22" t="s">
        <v>81</v>
      </c>
      <c r="BB3" s="22" t="s">
        <v>82</v>
      </c>
      <c r="BC3" s="22" t="s">
        <v>83</v>
      </c>
      <c r="BD3" s="46" t="s">
        <v>84</v>
      </c>
      <c r="BE3" s="22" t="s">
        <v>86</v>
      </c>
      <c r="BF3" s="22" t="s">
        <v>87</v>
      </c>
      <c r="BG3" s="22" t="s">
        <v>88</v>
      </c>
      <c r="BH3" s="46" t="s">
        <v>89</v>
      </c>
      <c r="BI3" s="22" t="s">
        <v>90</v>
      </c>
      <c r="BJ3" s="46" t="s">
        <v>107</v>
      </c>
      <c r="BK3" s="46" t="s">
        <v>109</v>
      </c>
      <c r="BL3" s="46" t="s">
        <v>167</v>
      </c>
      <c r="BM3" s="46" t="s">
        <v>168</v>
      </c>
      <c r="BN3" s="46" t="s">
        <v>169</v>
      </c>
      <c r="BO3" s="22" t="s">
        <v>170</v>
      </c>
      <c r="BP3" s="22" t="s">
        <v>171</v>
      </c>
      <c r="BQ3" s="46" t="s">
        <v>172</v>
      </c>
      <c r="BR3" s="22" t="s">
        <v>173</v>
      </c>
      <c r="BS3" s="22" t="s">
        <v>180</v>
      </c>
      <c r="BT3" s="22" t="s">
        <v>174</v>
      </c>
      <c r="BU3" s="22" t="s">
        <v>175</v>
      </c>
      <c r="BV3" s="22" t="s">
        <v>176</v>
      </c>
      <c r="BW3" s="22" t="s">
        <v>32</v>
      </c>
      <c r="BX3" s="22" t="s">
        <v>177</v>
      </c>
      <c r="BY3" s="22" t="s">
        <v>178</v>
      </c>
      <c r="BZ3" s="22" t="s">
        <v>179</v>
      </c>
      <c r="CA3" s="22" t="s">
        <v>196</v>
      </c>
      <c r="CB3" s="22" t="s">
        <v>197</v>
      </c>
      <c r="CC3" s="22" t="s">
        <v>198</v>
      </c>
      <c r="CD3" s="46" t="s">
        <v>199</v>
      </c>
      <c r="CE3" s="22" t="s">
        <v>212</v>
      </c>
      <c r="CF3" s="22" t="s">
        <v>200</v>
      </c>
      <c r="CG3" s="22" t="s">
        <v>201</v>
      </c>
      <c r="CH3" s="46" t="s">
        <v>202</v>
      </c>
      <c r="CI3" s="46" t="s">
        <v>213</v>
      </c>
      <c r="CJ3" s="22" t="s">
        <v>64</v>
      </c>
      <c r="CK3" s="46" t="s">
        <v>95</v>
      </c>
      <c r="CL3" s="46" t="s">
        <v>96</v>
      </c>
      <c r="CM3" s="46" t="s">
        <v>97</v>
      </c>
      <c r="CN3" s="46" t="s">
        <v>99</v>
      </c>
      <c r="CO3" s="46" t="s">
        <v>100</v>
      </c>
      <c r="CP3" s="46" t="s">
        <v>25</v>
      </c>
      <c r="CQ3" s="46" t="s">
        <v>101</v>
      </c>
      <c r="CR3" s="46" t="s">
        <v>102</v>
      </c>
      <c r="CS3" s="46" t="s">
        <v>103</v>
      </c>
      <c r="CT3" s="46" t="s">
        <v>104</v>
      </c>
      <c r="CU3" s="46" t="s">
        <v>105</v>
      </c>
      <c r="CV3" s="46" t="s">
        <v>106</v>
      </c>
      <c r="CW3" s="46" t="s">
        <v>108</v>
      </c>
      <c r="CX3" s="46" t="s">
        <v>110</v>
      </c>
      <c r="CY3" s="46" t="s">
        <v>111</v>
      </c>
      <c r="CZ3" s="46" t="s">
        <v>214</v>
      </c>
      <c r="DA3" s="46" t="s">
        <v>215</v>
      </c>
      <c r="DB3" s="22" t="s">
        <v>211</v>
      </c>
      <c r="DC3" s="22" t="s">
        <v>208</v>
      </c>
      <c r="DD3" s="56"/>
      <c r="DE3" s="23" t="s">
        <v>4</v>
      </c>
      <c r="DF3" s="23" t="s">
        <v>5</v>
      </c>
      <c r="DG3" s="41" t="s">
        <v>6</v>
      </c>
      <c r="DH3" s="24" t="s">
        <v>7</v>
      </c>
    </row>
    <row r="4" spans="1:112" s="1" customFormat="1" ht="20.100000000000001" customHeight="1">
      <c r="A4" s="17">
        <v>1</v>
      </c>
      <c r="B4" s="16" t="s">
        <v>12</v>
      </c>
      <c r="C4" s="34">
        <v>3</v>
      </c>
      <c r="D4" s="34">
        <v>4</v>
      </c>
      <c r="E4" s="34">
        <v>1.5</v>
      </c>
      <c r="F4" s="34">
        <v>1.5</v>
      </c>
      <c r="G4" s="34">
        <v>3</v>
      </c>
      <c r="H4" s="34">
        <v>1.5</v>
      </c>
      <c r="I4" s="34">
        <v>1.5</v>
      </c>
      <c r="J4" s="34">
        <v>2</v>
      </c>
      <c r="K4" s="34">
        <v>1.5</v>
      </c>
      <c r="L4" s="34">
        <v>3</v>
      </c>
      <c r="M4" s="34">
        <v>4</v>
      </c>
      <c r="N4" s="34">
        <v>10</v>
      </c>
      <c r="O4" s="34">
        <v>1.5</v>
      </c>
      <c r="P4" s="34">
        <v>2</v>
      </c>
      <c r="Q4" s="34">
        <v>3</v>
      </c>
      <c r="R4" s="34">
        <v>4</v>
      </c>
      <c r="S4" s="34">
        <v>9</v>
      </c>
      <c r="T4" s="34">
        <v>3</v>
      </c>
      <c r="U4" s="34">
        <v>4</v>
      </c>
      <c r="V4" s="34">
        <v>3</v>
      </c>
      <c r="W4" s="34">
        <v>4</v>
      </c>
      <c r="X4" s="34">
        <v>2</v>
      </c>
      <c r="Y4" s="34">
        <v>1.5</v>
      </c>
      <c r="Z4" s="34">
        <v>2</v>
      </c>
      <c r="AA4" s="34">
        <v>1.5</v>
      </c>
      <c r="AB4" s="34">
        <v>3</v>
      </c>
      <c r="AC4" s="34">
        <v>2</v>
      </c>
      <c r="AD4" s="34">
        <v>2</v>
      </c>
      <c r="AE4" s="34">
        <v>3</v>
      </c>
      <c r="AF4" s="34">
        <v>2</v>
      </c>
      <c r="AG4" s="34">
        <v>2</v>
      </c>
      <c r="AH4" s="34">
        <v>5</v>
      </c>
      <c r="AI4" s="34">
        <v>2</v>
      </c>
      <c r="AJ4" s="34">
        <v>4</v>
      </c>
      <c r="AK4" s="34">
        <v>4</v>
      </c>
      <c r="AL4" s="47">
        <v>3</v>
      </c>
      <c r="AM4" s="47">
        <v>9</v>
      </c>
      <c r="AN4" s="47">
        <v>4</v>
      </c>
      <c r="AO4" s="47">
        <v>3</v>
      </c>
      <c r="AP4" s="47">
        <v>1.5</v>
      </c>
      <c r="AQ4" s="47">
        <v>2</v>
      </c>
      <c r="AR4" s="47">
        <v>2</v>
      </c>
      <c r="AS4" s="47">
        <v>2</v>
      </c>
      <c r="AT4" s="47">
        <v>4</v>
      </c>
      <c r="AU4" s="47">
        <v>3</v>
      </c>
      <c r="AV4" s="47">
        <v>4</v>
      </c>
      <c r="AW4" s="47">
        <v>3</v>
      </c>
      <c r="AX4" s="47">
        <v>3</v>
      </c>
      <c r="AY4" s="47">
        <v>3</v>
      </c>
      <c r="AZ4" s="47">
        <v>4</v>
      </c>
      <c r="BA4" s="47">
        <v>4</v>
      </c>
      <c r="BB4" s="47">
        <v>4</v>
      </c>
      <c r="BC4" s="47">
        <v>2</v>
      </c>
      <c r="BD4" s="47">
        <v>1.5</v>
      </c>
      <c r="BE4" s="47">
        <v>3</v>
      </c>
      <c r="BF4" s="47">
        <v>3</v>
      </c>
      <c r="BG4" s="47">
        <v>5</v>
      </c>
      <c r="BH4" s="47">
        <v>3</v>
      </c>
      <c r="BI4" s="47">
        <v>3</v>
      </c>
      <c r="BJ4" s="47">
        <v>5</v>
      </c>
      <c r="BK4" s="47">
        <v>2.75</v>
      </c>
      <c r="BL4" s="47">
        <v>3</v>
      </c>
      <c r="BM4" s="47">
        <v>3</v>
      </c>
      <c r="BN4" s="47">
        <v>2</v>
      </c>
      <c r="BO4" s="47">
        <v>2.5</v>
      </c>
      <c r="BP4" s="47">
        <v>2</v>
      </c>
      <c r="BQ4" s="47">
        <v>5</v>
      </c>
      <c r="BR4" s="47">
        <v>2.5</v>
      </c>
      <c r="BS4" s="47">
        <v>3</v>
      </c>
      <c r="BT4" s="47">
        <v>4</v>
      </c>
      <c r="BU4" s="47">
        <v>5</v>
      </c>
      <c r="BV4" s="47">
        <v>2</v>
      </c>
      <c r="BW4" s="47">
        <v>1</v>
      </c>
      <c r="BX4" s="47">
        <v>2.5</v>
      </c>
      <c r="BY4" s="47">
        <v>2.5</v>
      </c>
      <c r="BZ4" s="47">
        <v>2.5</v>
      </c>
      <c r="CA4" s="47">
        <v>3</v>
      </c>
      <c r="CB4" s="47">
        <v>2</v>
      </c>
      <c r="CC4" s="47">
        <v>5</v>
      </c>
      <c r="CD4" s="47">
        <v>3</v>
      </c>
      <c r="CE4" s="47">
        <v>2</v>
      </c>
      <c r="CF4" s="47">
        <v>1.5</v>
      </c>
      <c r="CG4" s="47">
        <v>5</v>
      </c>
      <c r="CH4" s="47">
        <v>5</v>
      </c>
      <c r="CI4" s="47">
        <v>5</v>
      </c>
      <c r="CJ4" s="34">
        <v>2</v>
      </c>
      <c r="CK4" s="47">
        <v>3</v>
      </c>
      <c r="CL4" s="47">
        <v>2</v>
      </c>
      <c r="CM4" s="47">
        <v>2</v>
      </c>
      <c r="CN4" s="47">
        <v>3</v>
      </c>
      <c r="CO4" s="47">
        <v>5</v>
      </c>
      <c r="CP4" s="47">
        <v>1.5</v>
      </c>
      <c r="CQ4" s="47">
        <v>1.5</v>
      </c>
      <c r="CR4" s="47">
        <v>2</v>
      </c>
      <c r="CS4" s="47">
        <v>3</v>
      </c>
      <c r="CT4" s="47">
        <v>1.5</v>
      </c>
      <c r="CU4" s="47">
        <v>3</v>
      </c>
      <c r="CV4" s="47">
        <v>4</v>
      </c>
      <c r="CW4" s="47">
        <v>3</v>
      </c>
      <c r="CX4" s="47">
        <v>2</v>
      </c>
      <c r="CY4" s="47">
        <v>3</v>
      </c>
      <c r="CZ4" s="47">
        <v>3</v>
      </c>
      <c r="DA4" s="47" t="s">
        <v>10</v>
      </c>
      <c r="DB4" s="47">
        <v>3</v>
      </c>
      <c r="DC4" s="34">
        <v>3</v>
      </c>
      <c r="DD4" s="56"/>
      <c r="DE4" s="50">
        <f t="shared" ref="DE4:DE33" si="0">MAX(C4:DC4)</f>
        <v>10</v>
      </c>
      <c r="DF4" s="25">
        <f t="shared" ref="DF4:DF33" si="1">MIN(C4:DC4)</f>
        <v>1</v>
      </c>
      <c r="DG4" s="42">
        <f t="shared" ref="DG4:DG33" si="2">AVERAGE(C4:DC4)</f>
        <v>3.0504807692307692</v>
      </c>
      <c r="DH4" s="26">
        <f>(DE4-DF4)/DF4</f>
        <v>9</v>
      </c>
    </row>
    <row r="5" spans="1:112" s="1" customFormat="1" ht="20.100000000000001" customHeight="1">
      <c r="A5" s="17">
        <v>2</v>
      </c>
      <c r="B5" s="16" t="s">
        <v>14</v>
      </c>
      <c r="C5" s="34">
        <v>3</v>
      </c>
      <c r="D5" s="34">
        <v>4</v>
      </c>
      <c r="E5" s="34">
        <v>0.75</v>
      </c>
      <c r="F5" s="34">
        <v>0.75</v>
      </c>
      <c r="G5" s="34">
        <v>2</v>
      </c>
      <c r="H5" s="34">
        <v>0.75</v>
      </c>
      <c r="I5" s="34">
        <v>0.75</v>
      </c>
      <c r="J5" s="34">
        <v>1</v>
      </c>
      <c r="K5" s="34">
        <v>1</v>
      </c>
      <c r="L5" s="34">
        <v>3</v>
      </c>
      <c r="M5" s="34">
        <v>2</v>
      </c>
      <c r="N5" s="34">
        <v>5</v>
      </c>
      <c r="O5" s="34">
        <v>3</v>
      </c>
      <c r="P5" s="34">
        <v>1</v>
      </c>
      <c r="Q5" s="34">
        <v>1</v>
      </c>
      <c r="R5" s="34">
        <v>5</v>
      </c>
      <c r="S5" s="34">
        <v>5</v>
      </c>
      <c r="T5" s="34">
        <v>1</v>
      </c>
      <c r="U5" s="34">
        <v>4</v>
      </c>
      <c r="V5" s="34">
        <v>3</v>
      </c>
      <c r="W5" s="34">
        <v>4</v>
      </c>
      <c r="X5" s="34">
        <v>1</v>
      </c>
      <c r="Y5" s="34">
        <v>1</v>
      </c>
      <c r="Z5" s="34">
        <v>3</v>
      </c>
      <c r="AA5" s="34">
        <v>1</v>
      </c>
      <c r="AB5" s="34">
        <v>3</v>
      </c>
      <c r="AC5" s="34">
        <v>1</v>
      </c>
      <c r="AD5" s="34" t="s">
        <v>10</v>
      </c>
      <c r="AE5" s="34">
        <v>1</v>
      </c>
      <c r="AF5" s="34">
        <v>2</v>
      </c>
      <c r="AG5" s="34">
        <v>2</v>
      </c>
      <c r="AH5" s="34">
        <v>2.5</v>
      </c>
      <c r="AI5" s="34">
        <v>2</v>
      </c>
      <c r="AJ5" s="34">
        <v>2.5</v>
      </c>
      <c r="AK5" s="34" t="s">
        <v>10</v>
      </c>
      <c r="AL5" s="47">
        <v>1</v>
      </c>
      <c r="AM5" s="47">
        <v>9</v>
      </c>
      <c r="AN5" s="47">
        <v>2</v>
      </c>
      <c r="AO5" s="47">
        <v>1.5</v>
      </c>
      <c r="AP5" s="47">
        <v>1</v>
      </c>
      <c r="AQ5" s="47">
        <v>3</v>
      </c>
      <c r="AR5" s="47">
        <v>2</v>
      </c>
      <c r="AS5" s="47">
        <v>1</v>
      </c>
      <c r="AT5" s="47">
        <v>4</v>
      </c>
      <c r="AU5" s="47">
        <v>1.5</v>
      </c>
      <c r="AV5" s="47">
        <v>4</v>
      </c>
      <c r="AW5" s="47">
        <v>3</v>
      </c>
      <c r="AX5" s="47">
        <v>3</v>
      </c>
      <c r="AY5" s="47">
        <v>3</v>
      </c>
      <c r="AZ5" s="47">
        <v>4</v>
      </c>
      <c r="BA5" s="47">
        <v>4</v>
      </c>
      <c r="BB5" s="47">
        <v>3</v>
      </c>
      <c r="BC5" s="47">
        <v>1</v>
      </c>
      <c r="BD5" s="47">
        <v>1</v>
      </c>
      <c r="BE5" s="47">
        <v>1</v>
      </c>
      <c r="BF5" s="47">
        <v>2</v>
      </c>
      <c r="BG5" s="47">
        <v>3</v>
      </c>
      <c r="BH5" s="47">
        <v>2</v>
      </c>
      <c r="BI5" s="47">
        <v>2</v>
      </c>
      <c r="BJ5" s="47">
        <v>2</v>
      </c>
      <c r="BK5" s="47">
        <v>1.5</v>
      </c>
      <c r="BL5" s="47">
        <v>2</v>
      </c>
      <c r="BM5" s="47">
        <v>2</v>
      </c>
      <c r="BN5" s="47">
        <v>2</v>
      </c>
      <c r="BO5" s="47">
        <v>1</v>
      </c>
      <c r="BP5" s="47">
        <v>1.5</v>
      </c>
      <c r="BQ5" s="47">
        <v>5</v>
      </c>
      <c r="BR5" s="47">
        <v>1.5</v>
      </c>
      <c r="BS5" s="47">
        <v>2</v>
      </c>
      <c r="BT5" s="47">
        <v>4</v>
      </c>
      <c r="BU5" s="47" t="s">
        <v>10</v>
      </c>
      <c r="BV5" s="47">
        <v>1</v>
      </c>
      <c r="BW5" s="47">
        <v>0.5</v>
      </c>
      <c r="BX5" s="47">
        <v>2</v>
      </c>
      <c r="BY5" s="47">
        <v>1.5</v>
      </c>
      <c r="BZ5" s="47">
        <v>1</v>
      </c>
      <c r="CA5" s="47" t="s">
        <v>10</v>
      </c>
      <c r="CB5" s="47">
        <v>1</v>
      </c>
      <c r="CC5" s="47">
        <v>3</v>
      </c>
      <c r="CD5" s="47">
        <v>2</v>
      </c>
      <c r="CE5" s="47">
        <v>2</v>
      </c>
      <c r="CF5" s="47">
        <v>1</v>
      </c>
      <c r="CG5" s="47">
        <v>3</v>
      </c>
      <c r="CH5" s="47">
        <v>3</v>
      </c>
      <c r="CI5" s="47">
        <v>3</v>
      </c>
      <c r="CJ5" s="34">
        <v>1</v>
      </c>
      <c r="CK5" s="47">
        <v>2</v>
      </c>
      <c r="CL5" s="47">
        <v>1</v>
      </c>
      <c r="CM5" s="47">
        <v>1</v>
      </c>
      <c r="CN5" s="47">
        <v>3</v>
      </c>
      <c r="CO5" s="47">
        <v>3</v>
      </c>
      <c r="CP5" s="47">
        <v>1</v>
      </c>
      <c r="CQ5" s="47">
        <v>1</v>
      </c>
      <c r="CR5" s="47">
        <v>2</v>
      </c>
      <c r="CS5" s="47">
        <v>3</v>
      </c>
      <c r="CT5" s="47" t="s">
        <v>10</v>
      </c>
      <c r="CU5" s="47">
        <v>2</v>
      </c>
      <c r="CV5" s="47" t="s">
        <v>10</v>
      </c>
      <c r="CW5" s="47">
        <v>2</v>
      </c>
      <c r="CX5" s="47">
        <v>1</v>
      </c>
      <c r="CY5" s="47">
        <v>1</v>
      </c>
      <c r="CZ5" s="47">
        <v>2</v>
      </c>
      <c r="DA5" s="47" t="s">
        <v>10</v>
      </c>
      <c r="DB5" s="47">
        <v>2</v>
      </c>
      <c r="DC5" s="34">
        <v>3</v>
      </c>
      <c r="DD5" s="56"/>
      <c r="DE5" s="50">
        <f t="shared" si="0"/>
        <v>9</v>
      </c>
      <c r="DF5" s="25">
        <f t="shared" si="1"/>
        <v>0.5</v>
      </c>
      <c r="DG5" s="42">
        <f t="shared" si="2"/>
        <v>2.1887755102040818</v>
      </c>
      <c r="DH5" s="26">
        <f t="shared" ref="DH5:DH33" si="3">(DE5-DF5)/DF5</f>
        <v>17</v>
      </c>
    </row>
    <row r="6" spans="1:112" s="1" customFormat="1" ht="20.100000000000001" customHeight="1">
      <c r="A6" s="17">
        <v>3</v>
      </c>
      <c r="B6" s="16" t="s">
        <v>15</v>
      </c>
      <c r="C6" s="34">
        <v>5</v>
      </c>
      <c r="D6" s="34">
        <v>5</v>
      </c>
      <c r="E6" s="34">
        <v>3</v>
      </c>
      <c r="F6" s="34">
        <v>3</v>
      </c>
      <c r="G6" s="34">
        <v>3</v>
      </c>
      <c r="H6" s="34">
        <v>3</v>
      </c>
      <c r="I6" s="34">
        <v>3</v>
      </c>
      <c r="J6" s="34">
        <v>2</v>
      </c>
      <c r="K6" s="34">
        <v>3</v>
      </c>
      <c r="L6" s="34">
        <v>3</v>
      </c>
      <c r="M6" s="34">
        <v>4</v>
      </c>
      <c r="N6" s="34">
        <v>10</v>
      </c>
      <c r="O6" s="34">
        <v>3</v>
      </c>
      <c r="P6" s="34">
        <v>3</v>
      </c>
      <c r="Q6" s="34">
        <v>5</v>
      </c>
      <c r="R6" s="34">
        <v>5</v>
      </c>
      <c r="S6" s="34">
        <v>9</v>
      </c>
      <c r="T6" s="34">
        <v>4</v>
      </c>
      <c r="U6" s="34">
        <v>6</v>
      </c>
      <c r="V6" s="34">
        <v>4</v>
      </c>
      <c r="W6" s="34">
        <v>4</v>
      </c>
      <c r="X6" s="34">
        <v>4</v>
      </c>
      <c r="Y6" s="34">
        <v>3</v>
      </c>
      <c r="Z6" s="34">
        <v>4</v>
      </c>
      <c r="AA6" s="34">
        <v>3</v>
      </c>
      <c r="AB6" s="34">
        <v>4</v>
      </c>
      <c r="AC6" s="34">
        <v>3</v>
      </c>
      <c r="AD6" s="34">
        <v>3</v>
      </c>
      <c r="AE6" s="34">
        <v>3</v>
      </c>
      <c r="AF6" s="34">
        <v>3</v>
      </c>
      <c r="AG6" s="34">
        <v>3</v>
      </c>
      <c r="AH6" s="34">
        <v>5</v>
      </c>
      <c r="AI6" s="34">
        <v>2</v>
      </c>
      <c r="AJ6" s="34">
        <v>4</v>
      </c>
      <c r="AK6" s="34">
        <v>4</v>
      </c>
      <c r="AL6" s="47">
        <v>5</v>
      </c>
      <c r="AM6" s="47">
        <v>9</v>
      </c>
      <c r="AN6" s="47">
        <v>4</v>
      </c>
      <c r="AO6" s="47">
        <v>4</v>
      </c>
      <c r="AP6" s="47">
        <v>3</v>
      </c>
      <c r="AQ6" s="47">
        <v>3</v>
      </c>
      <c r="AR6" s="47">
        <v>2</v>
      </c>
      <c r="AS6" s="47">
        <v>2</v>
      </c>
      <c r="AT6" s="47">
        <v>4</v>
      </c>
      <c r="AU6" s="47">
        <v>4</v>
      </c>
      <c r="AV6" s="47">
        <v>4</v>
      </c>
      <c r="AW6" s="47">
        <v>5</v>
      </c>
      <c r="AX6" s="47">
        <v>5</v>
      </c>
      <c r="AY6" s="47">
        <v>5</v>
      </c>
      <c r="AZ6" s="47">
        <v>4</v>
      </c>
      <c r="BA6" s="47">
        <v>4</v>
      </c>
      <c r="BB6" s="47">
        <v>5</v>
      </c>
      <c r="BC6" s="47">
        <v>2</v>
      </c>
      <c r="BD6" s="47">
        <v>3</v>
      </c>
      <c r="BE6" s="47">
        <v>4</v>
      </c>
      <c r="BF6" s="47">
        <v>6</v>
      </c>
      <c r="BG6" s="47">
        <v>7</v>
      </c>
      <c r="BH6" s="47">
        <v>4</v>
      </c>
      <c r="BI6" s="47">
        <v>4</v>
      </c>
      <c r="BJ6" s="47">
        <v>5</v>
      </c>
      <c r="BK6" s="47">
        <v>4</v>
      </c>
      <c r="BL6" s="47">
        <v>3</v>
      </c>
      <c r="BM6" s="47">
        <v>3</v>
      </c>
      <c r="BN6" s="47">
        <v>4</v>
      </c>
      <c r="BO6" s="47">
        <v>2.5</v>
      </c>
      <c r="BP6" s="47">
        <v>2</v>
      </c>
      <c r="BQ6" s="47">
        <v>5</v>
      </c>
      <c r="BR6" s="47">
        <v>5</v>
      </c>
      <c r="BS6" s="47">
        <v>3</v>
      </c>
      <c r="BT6" s="47">
        <v>4</v>
      </c>
      <c r="BU6" s="47">
        <v>10</v>
      </c>
      <c r="BV6" s="47">
        <v>3</v>
      </c>
      <c r="BW6" s="47">
        <v>2</v>
      </c>
      <c r="BX6" s="47">
        <v>2.5</v>
      </c>
      <c r="BY6" s="47">
        <v>2.5</v>
      </c>
      <c r="BZ6" s="47">
        <v>2.5</v>
      </c>
      <c r="CA6" s="47">
        <v>4</v>
      </c>
      <c r="CB6" s="47">
        <v>4</v>
      </c>
      <c r="CC6" s="47">
        <v>5</v>
      </c>
      <c r="CD6" s="47">
        <v>4</v>
      </c>
      <c r="CE6" s="47">
        <v>2</v>
      </c>
      <c r="CF6" s="47">
        <v>3</v>
      </c>
      <c r="CG6" s="47">
        <v>5</v>
      </c>
      <c r="CH6" s="47">
        <v>5</v>
      </c>
      <c r="CI6" s="47">
        <v>5</v>
      </c>
      <c r="CJ6" s="34">
        <v>2.5</v>
      </c>
      <c r="CK6" s="47">
        <v>6</v>
      </c>
      <c r="CL6" s="47">
        <v>2</v>
      </c>
      <c r="CM6" s="47">
        <v>2</v>
      </c>
      <c r="CN6" s="47">
        <v>5</v>
      </c>
      <c r="CO6" s="47">
        <v>5</v>
      </c>
      <c r="CP6" s="47">
        <v>3</v>
      </c>
      <c r="CQ6" s="47">
        <v>3</v>
      </c>
      <c r="CR6" s="47">
        <v>4</v>
      </c>
      <c r="CS6" s="47">
        <v>3</v>
      </c>
      <c r="CT6" s="47">
        <v>3</v>
      </c>
      <c r="CU6" s="47">
        <v>5</v>
      </c>
      <c r="CV6" s="47">
        <v>4</v>
      </c>
      <c r="CW6" s="47">
        <v>5</v>
      </c>
      <c r="CX6" s="47">
        <v>3</v>
      </c>
      <c r="CY6" s="47">
        <v>4</v>
      </c>
      <c r="CZ6" s="47">
        <v>5</v>
      </c>
      <c r="DA6" s="47">
        <v>4</v>
      </c>
      <c r="DB6" s="47">
        <v>3</v>
      </c>
      <c r="DC6" s="34">
        <v>3</v>
      </c>
      <c r="DD6" s="56"/>
      <c r="DE6" s="50">
        <f t="shared" si="0"/>
        <v>10</v>
      </c>
      <c r="DF6" s="25">
        <f t="shared" si="1"/>
        <v>2</v>
      </c>
      <c r="DG6" s="42">
        <f t="shared" si="2"/>
        <v>3.9476190476190478</v>
      </c>
      <c r="DH6" s="26">
        <f t="shared" si="3"/>
        <v>4</v>
      </c>
    </row>
    <row r="7" spans="1:112" s="1" customFormat="1" ht="20.100000000000001" customHeight="1">
      <c r="A7" s="17">
        <v>4</v>
      </c>
      <c r="B7" s="16" t="s">
        <v>16</v>
      </c>
      <c r="C7" s="34">
        <v>3</v>
      </c>
      <c r="D7" s="34">
        <v>5</v>
      </c>
      <c r="E7" s="34">
        <v>1.5</v>
      </c>
      <c r="F7" s="34">
        <v>1.5</v>
      </c>
      <c r="G7" s="34">
        <v>2</v>
      </c>
      <c r="H7" s="34">
        <v>1.5</v>
      </c>
      <c r="I7" s="34">
        <v>1.5</v>
      </c>
      <c r="J7" s="34">
        <v>1</v>
      </c>
      <c r="K7" s="34">
        <v>2</v>
      </c>
      <c r="L7" s="34">
        <v>3</v>
      </c>
      <c r="M7" s="34">
        <v>2</v>
      </c>
      <c r="N7" s="34">
        <v>5</v>
      </c>
      <c r="O7" s="34">
        <v>3</v>
      </c>
      <c r="P7" s="34">
        <v>2</v>
      </c>
      <c r="Q7" s="34">
        <v>3</v>
      </c>
      <c r="R7" s="34">
        <v>5</v>
      </c>
      <c r="S7" s="34">
        <v>5</v>
      </c>
      <c r="T7" s="34">
        <v>2</v>
      </c>
      <c r="U7" s="34">
        <v>6</v>
      </c>
      <c r="V7" s="34">
        <v>4</v>
      </c>
      <c r="W7" s="34">
        <v>4</v>
      </c>
      <c r="X7" s="34">
        <v>2</v>
      </c>
      <c r="Y7" s="34">
        <v>2</v>
      </c>
      <c r="Z7" s="34">
        <v>3</v>
      </c>
      <c r="AA7" s="34">
        <v>2</v>
      </c>
      <c r="AB7" s="34">
        <v>4</v>
      </c>
      <c r="AC7" s="34">
        <v>2</v>
      </c>
      <c r="AD7" s="34" t="s">
        <v>10</v>
      </c>
      <c r="AE7" s="34">
        <v>1</v>
      </c>
      <c r="AF7" s="34">
        <v>2</v>
      </c>
      <c r="AG7" s="34">
        <v>2</v>
      </c>
      <c r="AH7" s="34">
        <v>2.5</v>
      </c>
      <c r="AI7" s="34">
        <v>2</v>
      </c>
      <c r="AJ7" s="34">
        <v>2.5</v>
      </c>
      <c r="AK7" s="34" t="s">
        <v>10</v>
      </c>
      <c r="AL7" s="47">
        <v>2</v>
      </c>
      <c r="AM7" s="47">
        <v>9</v>
      </c>
      <c r="AN7" s="47">
        <v>2</v>
      </c>
      <c r="AO7" s="47">
        <v>2</v>
      </c>
      <c r="AP7" s="47">
        <v>1</v>
      </c>
      <c r="AQ7" s="47">
        <v>3</v>
      </c>
      <c r="AR7" s="47">
        <v>2</v>
      </c>
      <c r="AS7" s="47">
        <v>1</v>
      </c>
      <c r="AT7" s="47">
        <v>4</v>
      </c>
      <c r="AU7" s="47">
        <v>2</v>
      </c>
      <c r="AV7" s="47">
        <v>4</v>
      </c>
      <c r="AW7" s="47">
        <v>5</v>
      </c>
      <c r="AX7" s="47">
        <v>5</v>
      </c>
      <c r="AY7" s="47">
        <v>5</v>
      </c>
      <c r="AZ7" s="47">
        <v>4</v>
      </c>
      <c r="BA7" s="47">
        <v>4</v>
      </c>
      <c r="BB7" s="47">
        <v>3</v>
      </c>
      <c r="BC7" s="47">
        <v>1</v>
      </c>
      <c r="BD7" s="47">
        <v>2</v>
      </c>
      <c r="BE7" s="47">
        <v>2</v>
      </c>
      <c r="BF7" s="47">
        <v>2</v>
      </c>
      <c r="BG7" s="47">
        <v>5</v>
      </c>
      <c r="BH7" s="47">
        <v>3</v>
      </c>
      <c r="BI7" s="47">
        <v>2</v>
      </c>
      <c r="BJ7" s="47">
        <v>2</v>
      </c>
      <c r="BK7" s="47">
        <v>2.25</v>
      </c>
      <c r="BL7" s="47">
        <v>2</v>
      </c>
      <c r="BM7" s="47">
        <v>2</v>
      </c>
      <c r="BN7" s="47">
        <v>2</v>
      </c>
      <c r="BO7" s="47">
        <v>1</v>
      </c>
      <c r="BP7" s="47">
        <v>1.5</v>
      </c>
      <c r="BQ7" s="47">
        <v>5</v>
      </c>
      <c r="BR7" s="47">
        <v>3</v>
      </c>
      <c r="BS7" s="47">
        <v>2</v>
      </c>
      <c r="BT7" s="47">
        <v>4</v>
      </c>
      <c r="BU7" s="47" t="s">
        <v>10</v>
      </c>
      <c r="BV7" s="47">
        <v>1.25</v>
      </c>
      <c r="BW7" s="47">
        <v>1</v>
      </c>
      <c r="BX7" s="47">
        <v>2</v>
      </c>
      <c r="BY7" s="47">
        <v>1.5</v>
      </c>
      <c r="BZ7" s="47">
        <v>1</v>
      </c>
      <c r="CA7" s="47" t="s">
        <v>10</v>
      </c>
      <c r="CB7" s="47">
        <v>2</v>
      </c>
      <c r="CC7" s="47">
        <v>3</v>
      </c>
      <c r="CD7" s="47">
        <v>3</v>
      </c>
      <c r="CE7" s="47">
        <v>2</v>
      </c>
      <c r="CF7" s="47">
        <v>2</v>
      </c>
      <c r="CG7" s="47">
        <v>3</v>
      </c>
      <c r="CH7" s="47">
        <v>3</v>
      </c>
      <c r="CI7" s="47">
        <v>3</v>
      </c>
      <c r="CJ7" s="34">
        <v>1.5</v>
      </c>
      <c r="CK7" s="47">
        <v>4</v>
      </c>
      <c r="CL7" s="47">
        <v>1</v>
      </c>
      <c r="CM7" s="47">
        <v>1</v>
      </c>
      <c r="CN7" s="47">
        <v>5</v>
      </c>
      <c r="CO7" s="47">
        <v>3</v>
      </c>
      <c r="CP7" s="47">
        <v>1.5</v>
      </c>
      <c r="CQ7" s="47">
        <v>2</v>
      </c>
      <c r="CR7" s="47">
        <v>2</v>
      </c>
      <c r="CS7" s="47">
        <v>3</v>
      </c>
      <c r="CT7" s="47" t="s">
        <v>10</v>
      </c>
      <c r="CU7" s="47">
        <v>2</v>
      </c>
      <c r="CV7" s="47" t="s">
        <v>10</v>
      </c>
      <c r="CW7" s="47">
        <v>3</v>
      </c>
      <c r="CX7" s="47">
        <v>1.5</v>
      </c>
      <c r="CY7" s="47">
        <v>2</v>
      </c>
      <c r="CZ7" s="47">
        <v>3</v>
      </c>
      <c r="DA7" s="47">
        <v>2</v>
      </c>
      <c r="DB7" s="47">
        <v>2</v>
      </c>
      <c r="DC7" s="34">
        <v>3</v>
      </c>
      <c r="DD7" s="56"/>
      <c r="DE7" s="50">
        <f t="shared" si="0"/>
        <v>9</v>
      </c>
      <c r="DF7" s="25">
        <f t="shared" si="1"/>
        <v>1</v>
      </c>
      <c r="DG7" s="42">
        <f t="shared" si="2"/>
        <v>2.6464646464646466</v>
      </c>
      <c r="DH7" s="26">
        <f t="shared" si="3"/>
        <v>8</v>
      </c>
    </row>
    <row r="8" spans="1:112" s="1" customFormat="1" ht="20.100000000000001" customHeight="1">
      <c r="A8" s="17">
        <v>5</v>
      </c>
      <c r="B8" s="16" t="s">
        <v>13</v>
      </c>
      <c r="C8" s="34">
        <v>5</v>
      </c>
      <c r="D8" s="34">
        <v>6</v>
      </c>
      <c r="E8" s="34">
        <v>4.5</v>
      </c>
      <c r="F8" s="34">
        <v>4.5</v>
      </c>
      <c r="G8" s="34">
        <v>5</v>
      </c>
      <c r="H8" s="34">
        <v>4.5</v>
      </c>
      <c r="I8" s="34">
        <v>4.5</v>
      </c>
      <c r="J8" s="34">
        <v>4</v>
      </c>
      <c r="K8" s="34">
        <v>4.5</v>
      </c>
      <c r="L8" s="34">
        <v>6</v>
      </c>
      <c r="M8" s="34">
        <v>4</v>
      </c>
      <c r="N8" s="34">
        <v>15</v>
      </c>
      <c r="O8" s="34">
        <v>4.5</v>
      </c>
      <c r="P8" s="34">
        <v>6</v>
      </c>
      <c r="Q8" s="34">
        <v>7</v>
      </c>
      <c r="R8" s="34">
        <v>6</v>
      </c>
      <c r="S8" s="34">
        <v>9</v>
      </c>
      <c r="T8" s="34">
        <v>5</v>
      </c>
      <c r="U8" s="34">
        <v>8</v>
      </c>
      <c r="V8" s="34">
        <v>4</v>
      </c>
      <c r="W8" s="34">
        <v>6</v>
      </c>
      <c r="X8" s="34">
        <v>4</v>
      </c>
      <c r="Y8" s="34">
        <v>4.5</v>
      </c>
      <c r="Z8" s="34">
        <v>6</v>
      </c>
      <c r="AA8" s="34">
        <v>4.5</v>
      </c>
      <c r="AB8" s="34">
        <v>4</v>
      </c>
      <c r="AC8" s="34">
        <v>3</v>
      </c>
      <c r="AD8" s="34">
        <v>5</v>
      </c>
      <c r="AE8" s="34">
        <v>3</v>
      </c>
      <c r="AF8" s="34">
        <v>4</v>
      </c>
      <c r="AG8" s="34">
        <v>4</v>
      </c>
      <c r="AH8" s="34">
        <v>5</v>
      </c>
      <c r="AI8" s="34">
        <v>2</v>
      </c>
      <c r="AJ8" s="34">
        <v>8</v>
      </c>
      <c r="AK8" s="34">
        <v>5</v>
      </c>
      <c r="AL8" s="47">
        <v>7</v>
      </c>
      <c r="AM8" s="47">
        <v>9</v>
      </c>
      <c r="AN8" s="47">
        <v>6</v>
      </c>
      <c r="AO8" s="47">
        <v>4</v>
      </c>
      <c r="AP8" s="47">
        <v>4</v>
      </c>
      <c r="AQ8" s="47">
        <v>4.5</v>
      </c>
      <c r="AR8" s="47">
        <v>4</v>
      </c>
      <c r="AS8" s="47">
        <v>4</v>
      </c>
      <c r="AT8" s="47">
        <v>6</v>
      </c>
      <c r="AU8" s="47">
        <v>5</v>
      </c>
      <c r="AV8" s="47">
        <v>6</v>
      </c>
      <c r="AW8" s="47">
        <v>5</v>
      </c>
      <c r="AX8" s="47">
        <v>6</v>
      </c>
      <c r="AY8" s="47">
        <v>5</v>
      </c>
      <c r="AZ8" s="47">
        <v>6</v>
      </c>
      <c r="BA8" s="47">
        <v>6</v>
      </c>
      <c r="BB8" s="47">
        <v>6</v>
      </c>
      <c r="BC8" s="47">
        <v>4</v>
      </c>
      <c r="BD8" s="47">
        <v>4.5</v>
      </c>
      <c r="BE8" s="47">
        <v>6</v>
      </c>
      <c r="BF8" s="47">
        <v>6</v>
      </c>
      <c r="BG8" s="47">
        <v>7</v>
      </c>
      <c r="BH8" s="47">
        <v>5</v>
      </c>
      <c r="BI8" s="47">
        <v>6</v>
      </c>
      <c r="BJ8" s="47">
        <v>7</v>
      </c>
      <c r="BK8" s="47">
        <v>5.25</v>
      </c>
      <c r="BL8" s="47">
        <v>5</v>
      </c>
      <c r="BM8" s="47">
        <v>4</v>
      </c>
      <c r="BN8" s="47">
        <v>6</v>
      </c>
      <c r="BO8" s="47">
        <v>5</v>
      </c>
      <c r="BP8" s="47">
        <v>4</v>
      </c>
      <c r="BQ8" s="47">
        <v>5</v>
      </c>
      <c r="BR8" s="47">
        <v>7.5</v>
      </c>
      <c r="BS8" s="47">
        <v>5</v>
      </c>
      <c r="BT8" s="47">
        <v>6</v>
      </c>
      <c r="BU8" s="47">
        <v>15</v>
      </c>
      <c r="BV8" s="47">
        <v>4</v>
      </c>
      <c r="BW8" s="47">
        <v>3</v>
      </c>
      <c r="BX8" s="47">
        <v>5</v>
      </c>
      <c r="BY8" s="47">
        <v>5</v>
      </c>
      <c r="BZ8" s="47">
        <v>5</v>
      </c>
      <c r="CA8" s="47">
        <v>5</v>
      </c>
      <c r="CB8" s="47">
        <v>6</v>
      </c>
      <c r="CC8" s="47">
        <v>8</v>
      </c>
      <c r="CD8" s="47">
        <v>5</v>
      </c>
      <c r="CE8" s="47">
        <v>4</v>
      </c>
      <c r="CF8" s="47">
        <v>4.5</v>
      </c>
      <c r="CG8" s="47">
        <v>7</v>
      </c>
      <c r="CH8" s="47">
        <v>5</v>
      </c>
      <c r="CI8" s="47">
        <v>10</v>
      </c>
      <c r="CJ8" s="34">
        <v>3</v>
      </c>
      <c r="CK8" s="47">
        <v>9</v>
      </c>
      <c r="CL8" s="47">
        <v>4</v>
      </c>
      <c r="CM8" s="47">
        <v>4</v>
      </c>
      <c r="CN8" s="47">
        <v>5</v>
      </c>
      <c r="CO8" s="47">
        <v>5</v>
      </c>
      <c r="CP8" s="47">
        <v>3.5</v>
      </c>
      <c r="CQ8" s="47">
        <v>4.5</v>
      </c>
      <c r="CR8" s="47">
        <v>4</v>
      </c>
      <c r="CS8" s="47">
        <v>3</v>
      </c>
      <c r="CT8" s="47">
        <v>4</v>
      </c>
      <c r="CU8" s="47">
        <v>7</v>
      </c>
      <c r="CV8" s="47">
        <v>6</v>
      </c>
      <c r="CW8" s="47">
        <v>6</v>
      </c>
      <c r="CX8" s="47">
        <v>5</v>
      </c>
      <c r="CY8" s="47">
        <v>5</v>
      </c>
      <c r="CZ8" s="47">
        <v>5</v>
      </c>
      <c r="DA8" s="47">
        <v>4</v>
      </c>
      <c r="DB8" s="47">
        <v>6</v>
      </c>
      <c r="DC8" s="34">
        <v>5</v>
      </c>
      <c r="DD8" s="56"/>
      <c r="DE8" s="50">
        <f t="shared" si="0"/>
        <v>15</v>
      </c>
      <c r="DF8" s="25">
        <f t="shared" si="1"/>
        <v>2</v>
      </c>
      <c r="DG8" s="42">
        <f t="shared" si="2"/>
        <v>5.3928571428571432</v>
      </c>
      <c r="DH8" s="26">
        <f t="shared" si="3"/>
        <v>6.5</v>
      </c>
    </row>
    <row r="9" spans="1:112" s="1" customFormat="1" ht="20.100000000000001" customHeight="1">
      <c r="A9" s="17">
        <v>6</v>
      </c>
      <c r="B9" s="16" t="s">
        <v>22</v>
      </c>
      <c r="C9" s="34">
        <v>3</v>
      </c>
      <c r="D9" s="34">
        <v>6</v>
      </c>
      <c r="E9" s="34">
        <v>2.25</v>
      </c>
      <c r="F9" s="34">
        <v>2.25</v>
      </c>
      <c r="G9" s="34">
        <v>2</v>
      </c>
      <c r="H9" s="34">
        <v>2.25</v>
      </c>
      <c r="I9" s="34">
        <v>2.25</v>
      </c>
      <c r="J9" s="34">
        <v>2</v>
      </c>
      <c r="K9" s="34">
        <v>3</v>
      </c>
      <c r="L9" s="34">
        <v>3</v>
      </c>
      <c r="M9" s="34">
        <v>2</v>
      </c>
      <c r="N9" s="34">
        <v>10</v>
      </c>
      <c r="O9" s="34">
        <v>3</v>
      </c>
      <c r="P9" s="34">
        <v>3</v>
      </c>
      <c r="Q9" s="34">
        <v>4</v>
      </c>
      <c r="R9" s="34">
        <v>5</v>
      </c>
      <c r="S9" s="34">
        <v>5</v>
      </c>
      <c r="T9" s="34">
        <v>3</v>
      </c>
      <c r="U9" s="34">
        <v>8</v>
      </c>
      <c r="V9" s="34">
        <v>4</v>
      </c>
      <c r="W9" s="34">
        <v>6</v>
      </c>
      <c r="X9" s="34">
        <v>2</v>
      </c>
      <c r="Y9" s="34">
        <v>3</v>
      </c>
      <c r="Z9" s="34">
        <v>3</v>
      </c>
      <c r="AA9" s="34">
        <v>3</v>
      </c>
      <c r="AB9" s="34">
        <v>4</v>
      </c>
      <c r="AC9" s="34">
        <v>2</v>
      </c>
      <c r="AD9" s="34" t="s">
        <v>10</v>
      </c>
      <c r="AE9" s="34">
        <v>1</v>
      </c>
      <c r="AF9" s="34">
        <v>2</v>
      </c>
      <c r="AG9" s="34">
        <v>2</v>
      </c>
      <c r="AH9" s="34">
        <v>5</v>
      </c>
      <c r="AI9" s="34">
        <v>2</v>
      </c>
      <c r="AJ9" s="34">
        <v>5</v>
      </c>
      <c r="AK9" s="34" t="s">
        <v>10</v>
      </c>
      <c r="AL9" s="47">
        <v>3</v>
      </c>
      <c r="AM9" s="47">
        <v>9</v>
      </c>
      <c r="AN9" s="47">
        <v>3</v>
      </c>
      <c r="AO9" s="47">
        <v>3</v>
      </c>
      <c r="AP9" s="47">
        <v>2</v>
      </c>
      <c r="AQ9" s="47">
        <v>3</v>
      </c>
      <c r="AR9" s="47">
        <v>2</v>
      </c>
      <c r="AS9" s="47">
        <v>1</v>
      </c>
      <c r="AT9" s="47">
        <v>6</v>
      </c>
      <c r="AU9" s="47">
        <v>2.5</v>
      </c>
      <c r="AV9" s="47">
        <v>6</v>
      </c>
      <c r="AW9" s="47">
        <v>5</v>
      </c>
      <c r="AX9" s="47">
        <v>6</v>
      </c>
      <c r="AY9" s="47">
        <v>5</v>
      </c>
      <c r="AZ9" s="47">
        <v>6</v>
      </c>
      <c r="BA9" s="47">
        <v>6</v>
      </c>
      <c r="BB9" s="47">
        <v>4</v>
      </c>
      <c r="BC9" s="47">
        <v>2</v>
      </c>
      <c r="BD9" s="47">
        <v>3</v>
      </c>
      <c r="BE9" s="47">
        <v>3</v>
      </c>
      <c r="BF9" s="47">
        <v>3</v>
      </c>
      <c r="BG9" s="47">
        <v>5</v>
      </c>
      <c r="BH9" s="47">
        <v>3</v>
      </c>
      <c r="BI9" s="47">
        <v>4</v>
      </c>
      <c r="BJ9" s="47">
        <v>4</v>
      </c>
      <c r="BK9" s="47">
        <v>2.85</v>
      </c>
      <c r="BL9" s="47">
        <v>3</v>
      </c>
      <c r="BM9" s="47">
        <v>3</v>
      </c>
      <c r="BN9" s="47">
        <v>5</v>
      </c>
      <c r="BO9" s="47">
        <v>2</v>
      </c>
      <c r="BP9" s="47">
        <v>3</v>
      </c>
      <c r="BQ9" s="47">
        <v>5</v>
      </c>
      <c r="BR9" s="47">
        <v>4.5</v>
      </c>
      <c r="BS9" s="47">
        <v>3</v>
      </c>
      <c r="BT9" s="47">
        <v>6</v>
      </c>
      <c r="BU9" s="47" t="s">
        <v>10</v>
      </c>
      <c r="BV9" s="47">
        <v>1.5</v>
      </c>
      <c r="BW9" s="47">
        <v>1.5</v>
      </c>
      <c r="BX9" s="47">
        <v>2</v>
      </c>
      <c r="BY9" s="47">
        <v>3</v>
      </c>
      <c r="BZ9" s="47">
        <v>2</v>
      </c>
      <c r="CA9" s="47" t="s">
        <v>10</v>
      </c>
      <c r="CB9" s="47">
        <v>3</v>
      </c>
      <c r="CC9" s="47">
        <v>5</v>
      </c>
      <c r="CD9" s="47">
        <v>3</v>
      </c>
      <c r="CE9" s="47">
        <v>4</v>
      </c>
      <c r="CF9" s="47">
        <v>3</v>
      </c>
      <c r="CG9" s="47">
        <v>4</v>
      </c>
      <c r="CH9" s="47">
        <v>3</v>
      </c>
      <c r="CI9" s="47">
        <v>6</v>
      </c>
      <c r="CJ9" s="34">
        <v>2</v>
      </c>
      <c r="CK9" s="47">
        <v>6</v>
      </c>
      <c r="CL9" s="47">
        <v>2</v>
      </c>
      <c r="CM9" s="47">
        <v>2</v>
      </c>
      <c r="CN9" s="47">
        <v>5</v>
      </c>
      <c r="CO9" s="47">
        <v>3</v>
      </c>
      <c r="CP9" s="47">
        <v>1.5</v>
      </c>
      <c r="CQ9" s="47">
        <v>3</v>
      </c>
      <c r="CR9" s="47">
        <v>2</v>
      </c>
      <c r="CS9" s="47">
        <v>3</v>
      </c>
      <c r="CT9" s="47" t="s">
        <v>10</v>
      </c>
      <c r="CU9" s="47">
        <v>2</v>
      </c>
      <c r="CV9" s="47" t="s">
        <v>10</v>
      </c>
      <c r="CW9" s="47">
        <v>4.5</v>
      </c>
      <c r="CX9" s="47">
        <v>3</v>
      </c>
      <c r="CY9" s="47">
        <v>2.5</v>
      </c>
      <c r="CZ9" s="47">
        <v>3</v>
      </c>
      <c r="DA9" s="47">
        <v>2</v>
      </c>
      <c r="DB9" s="47">
        <v>4</v>
      </c>
      <c r="DC9" s="34">
        <v>5</v>
      </c>
      <c r="DD9" s="56"/>
      <c r="DE9" s="50">
        <f t="shared" si="0"/>
        <v>10</v>
      </c>
      <c r="DF9" s="25">
        <f t="shared" si="1"/>
        <v>1</v>
      </c>
      <c r="DG9" s="42">
        <f t="shared" si="2"/>
        <v>3.5186868686868689</v>
      </c>
      <c r="DH9" s="26">
        <f t="shared" si="3"/>
        <v>9</v>
      </c>
    </row>
    <row r="10" spans="1:112" s="1" customFormat="1" ht="20.100000000000001" customHeight="1">
      <c r="A10" s="17">
        <v>7</v>
      </c>
      <c r="B10" s="16" t="s">
        <v>17</v>
      </c>
      <c r="C10" s="34">
        <v>5</v>
      </c>
      <c r="D10" s="34">
        <v>7</v>
      </c>
      <c r="E10" s="34">
        <v>6</v>
      </c>
      <c r="F10" s="34">
        <v>6</v>
      </c>
      <c r="G10" s="34">
        <v>5</v>
      </c>
      <c r="H10" s="34">
        <v>6</v>
      </c>
      <c r="I10" s="34">
        <v>6</v>
      </c>
      <c r="J10" s="34">
        <v>4</v>
      </c>
      <c r="K10" s="34">
        <v>6</v>
      </c>
      <c r="L10" s="34">
        <v>6</v>
      </c>
      <c r="M10" s="34">
        <v>4</v>
      </c>
      <c r="N10" s="34">
        <v>15</v>
      </c>
      <c r="O10" s="34">
        <v>5</v>
      </c>
      <c r="P10" s="34">
        <v>6</v>
      </c>
      <c r="Q10" s="34">
        <v>7</v>
      </c>
      <c r="R10" s="34">
        <v>7</v>
      </c>
      <c r="S10" s="34">
        <v>9</v>
      </c>
      <c r="T10" s="34">
        <v>6</v>
      </c>
      <c r="U10" s="34">
        <v>8</v>
      </c>
      <c r="V10" s="34">
        <v>4</v>
      </c>
      <c r="W10" s="34">
        <v>6</v>
      </c>
      <c r="X10" s="34">
        <v>4</v>
      </c>
      <c r="Y10" s="34">
        <v>6</v>
      </c>
      <c r="Z10" s="34">
        <v>6</v>
      </c>
      <c r="AA10" s="34">
        <v>6</v>
      </c>
      <c r="AB10" s="34">
        <v>4</v>
      </c>
      <c r="AC10" s="34">
        <v>4</v>
      </c>
      <c r="AD10" s="34">
        <v>5</v>
      </c>
      <c r="AE10" s="34">
        <v>3</v>
      </c>
      <c r="AF10" s="34">
        <v>5</v>
      </c>
      <c r="AG10" s="34">
        <v>4</v>
      </c>
      <c r="AH10" s="34">
        <v>10</v>
      </c>
      <c r="AI10" s="34">
        <v>3</v>
      </c>
      <c r="AJ10" s="34">
        <v>8</v>
      </c>
      <c r="AK10" s="34">
        <v>5</v>
      </c>
      <c r="AL10" s="47">
        <v>7</v>
      </c>
      <c r="AM10" s="47">
        <v>9</v>
      </c>
      <c r="AN10" s="47">
        <v>8</v>
      </c>
      <c r="AO10" s="47">
        <v>6</v>
      </c>
      <c r="AP10" s="47">
        <v>5</v>
      </c>
      <c r="AQ10" s="47">
        <v>6</v>
      </c>
      <c r="AR10" s="47">
        <v>4</v>
      </c>
      <c r="AS10" s="47">
        <v>5</v>
      </c>
      <c r="AT10" s="47">
        <v>6</v>
      </c>
      <c r="AU10" s="47">
        <v>6</v>
      </c>
      <c r="AV10" s="47">
        <v>6</v>
      </c>
      <c r="AW10" s="47">
        <v>5</v>
      </c>
      <c r="AX10" s="47">
        <v>7</v>
      </c>
      <c r="AY10" s="47">
        <v>5</v>
      </c>
      <c r="AZ10" s="47">
        <v>6</v>
      </c>
      <c r="BA10" s="47">
        <v>6</v>
      </c>
      <c r="BB10" s="47">
        <v>6</v>
      </c>
      <c r="BC10" s="47">
        <v>4</v>
      </c>
      <c r="BD10" s="47">
        <v>6</v>
      </c>
      <c r="BE10" s="47">
        <v>6</v>
      </c>
      <c r="BF10" s="47">
        <v>6</v>
      </c>
      <c r="BG10" s="47">
        <v>7</v>
      </c>
      <c r="BH10" s="47">
        <v>6</v>
      </c>
      <c r="BI10" s="47">
        <v>6</v>
      </c>
      <c r="BJ10" s="47">
        <v>7</v>
      </c>
      <c r="BK10" s="47">
        <v>6.5</v>
      </c>
      <c r="BL10" s="47">
        <v>5</v>
      </c>
      <c r="BM10" s="47">
        <v>4</v>
      </c>
      <c r="BN10" s="47">
        <v>6</v>
      </c>
      <c r="BO10" s="47">
        <v>5</v>
      </c>
      <c r="BP10" s="47">
        <v>4</v>
      </c>
      <c r="BQ10" s="47">
        <v>5</v>
      </c>
      <c r="BR10" s="47">
        <v>10</v>
      </c>
      <c r="BS10" s="47">
        <v>5</v>
      </c>
      <c r="BT10" s="47">
        <v>6</v>
      </c>
      <c r="BU10" s="47">
        <v>20</v>
      </c>
      <c r="BV10" s="47">
        <v>5</v>
      </c>
      <c r="BW10" s="47">
        <v>4</v>
      </c>
      <c r="BX10" s="47">
        <v>5</v>
      </c>
      <c r="BY10" s="47">
        <v>5</v>
      </c>
      <c r="BZ10" s="47">
        <v>5</v>
      </c>
      <c r="CA10" s="47">
        <v>5</v>
      </c>
      <c r="CB10" s="47">
        <v>6</v>
      </c>
      <c r="CC10" s="47">
        <v>8</v>
      </c>
      <c r="CD10" s="47">
        <v>5</v>
      </c>
      <c r="CE10" s="47">
        <v>4</v>
      </c>
      <c r="CF10" s="47">
        <v>6</v>
      </c>
      <c r="CG10" s="47">
        <v>7</v>
      </c>
      <c r="CH10" s="47">
        <v>5</v>
      </c>
      <c r="CI10" s="47">
        <v>10</v>
      </c>
      <c r="CJ10" s="34">
        <v>5</v>
      </c>
      <c r="CK10" s="47">
        <v>12</v>
      </c>
      <c r="CL10" s="47">
        <v>4</v>
      </c>
      <c r="CM10" s="47">
        <v>4</v>
      </c>
      <c r="CN10" s="47">
        <v>5</v>
      </c>
      <c r="CO10" s="47">
        <v>5</v>
      </c>
      <c r="CP10" s="47">
        <v>5</v>
      </c>
      <c r="CQ10" s="47">
        <v>6</v>
      </c>
      <c r="CR10" s="47">
        <v>4</v>
      </c>
      <c r="CS10" s="47">
        <v>3</v>
      </c>
      <c r="CT10" s="47">
        <v>5</v>
      </c>
      <c r="CU10" s="47">
        <v>7</v>
      </c>
      <c r="CV10" s="47">
        <v>6</v>
      </c>
      <c r="CW10" s="47">
        <v>6</v>
      </c>
      <c r="CX10" s="47">
        <v>5</v>
      </c>
      <c r="CY10" s="47">
        <v>6</v>
      </c>
      <c r="CZ10" s="47">
        <v>5</v>
      </c>
      <c r="DA10" s="47">
        <v>4</v>
      </c>
      <c r="DB10" s="47">
        <v>6</v>
      </c>
      <c r="DC10" s="34">
        <v>5</v>
      </c>
      <c r="DD10" s="56"/>
      <c r="DE10" s="50">
        <f t="shared" si="0"/>
        <v>20</v>
      </c>
      <c r="DF10" s="25">
        <f t="shared" si="1"/>
        <v>3</v>
      </c>
      <c r="DG10" s="42">
        <f t="shared" si="2"/>
        <v>5.9285714285714288</v>
      </c>
      <c r="DH10" s="26">
        <f t="shared" si="3"/>
        <v>5.666666666666667</v>
      </c>
    </row>
    <row r="11" spans="1:112" s="1" customFormat="1" ht="20.100000000000001" customHeight="1">
      <c r="A11" s="17">
        <v>8</v>
      </c>
      <c r="B11" s="16" t="s">
        <v>18</v>
      </c>
      <c r="C11" s="34">
        <v>3</v>
      </c>
      <c r="D11" s="34">
        <v>7</v>
      </c>
      <c r="E11" s="34">
        <v>2</v>
      </c>
      <c r="F11" s="34">
        <v>3</v>
      </c>
      <c r="G11" s="34">
        <v>3</v>
      </c>
      <c r="H11" s="34">
        <v>3</v>
      </c>
      <c r="I11" s="34">
        <v>3</v>
      </c>
      <c r="J11" s="34">
        <v>2</v>
      </c>
      <c r="K11" s="34">
        <v>4</v>
      </c>
      <c r="L11" s="34">
        <v>3</v>
      </c>
      <c r="M11" s="34">
        <v>2</v>
      </c>
      <c r="N11" s="34">
        <v>10</v>
      </c>
      <c r="O11" s="34">
        <v>3</v>
      </c>
      <c r="P11" s="34">
        <v>3</v>
      </c>
      <c r="Q11" s="34">
        <v>4</v>
      </c>
      <c r="R11" s="34">
        <v>5</v>
      </c>
      <c r="S11" s="34">
        <v>5</v>
      </c>
      <c r="T11" s="34">
        <v>4</v>
      </c>
      <c r="U11" s="34">
        <v>8</v>
      </c>
      <c r="V11" s="34">
        <v>4</v>
      </c>
      <c r="W11" s="34">
        <v>6</v>
      </c>
      <c r="X11" s="34">
        <v>2</v>
      </c>
      <c r="Y11" s="34">
        <v>4</v>
      </c>
      <c r="Z11" s="34">
        <v>3</v>
      </c>
      <c r="AA11" s="34">
        <v>4</v>
      </c>
      <c r="AB11" s="34">
        <v>4</v>
      </c>
      <c r="AC11" s="34">
        <v>2</v>
      </c>
      <c r="AD11" s="34" t="s">
        <v>10</v>
      </c>
      <c r="AE11" s="34">
        <v>1</v>
      </c>
      <c r="AF11" s="34">
        <v>2</v>
      </c>
      <c r="AG11" s="34">
        <v>2</v>
      </c>
      <c r="AH11" s="34">
        <v>5</v>
      </c>
      <c r="AI11" s="34">
        <v>3</v>
      </c>
      <c r="AJ11" s="34">
        <v>5</v>
      </c>
      <c r="AK11" s="34" t="s">
        <v>10</v>
      </c>
      <c r="AL11" s="47">
        <v>4</v>
      </c>
      <c r="AM11" s="47">
        <v>9</v>
      </c>
      <c r="AN11" s="47">
        <v>4</v>
      </c>
      <c r="AO11" s="47">
        <v>3</v>
      </c>
      <c r="AP11" s="47">
        <v>2</v>
      </c>
      <c r="AQ11" s="47">
        <v>3</v>
      </c>
      <c r="AR11" s="47">
        <v>2</v>
      </c>
      <c r="AS11" s="47">
        <v>2</v>
      </c>
      <c r="AT11" s="47">
        <v>6</v>
      </c>
      <c r="AU11" s="47">
        <v>3</v>
      </c>
      <c r="AV11" s="47">
        <v>6</v>
      </c>
      <c r="AW11" s="47">
        <v>5</v>
      </c>
      <c r="AX11" s="47">
        <v>7</v>
      </c>
      <c r="AY11" s="47">
        <v>5</v>
      </c>
      <c r="AZ11" s="47">
        <v>6</v>
      </c>
      <c r="BA11" s="47">
        <v>6</v>
      </c>
      <c r="BB11" s="47">
        <v>4</v>
      </c>
      <c r="BC11" s="47">
        <v>2</v>
      </c>
      <c r="BD11" s="47">
        <v>4</v>
      </c>
      <c r="BE11" s="47">
        <v>3</v>
      </c>
      <c r="BF11" s="47">
        <v>3</v>
      </c>
      <c r="BG11" s="47">
        <v>5</v>
      </c>
      <c r="BH11" s="47">
        <v>3</v>
      </c>
      <c r="BI11" s="47">
        <v>4</v>
      </c>
      <c r="BJ11" s="47">
        <v>4</v>
      </c>
      <c r="BK11" s="47">
        <v>3.45</v>
      </c>
      <c r="BL11" s="47">
        <v>3</v>
      </c>
      <c r="BM11" s="47">
        <v>3</v>
      </c>
      <c r="BN11" s="47">
        <v>5</v>
      </c>
      <c r="BO11" s="47">
        <v>2</v>
      </c>
      <c r="BP11" s="47">
        <v>3</v>
      </c>
      <c r="BQ11" s="47">
        <v>5</v>
      </c>
      <c r="BR11" s="47">
        <v>6</v>
      </c>
      <c r="BS11" s="47">
        <v>3</v>
      </c>
      <c r="BT11" s="47">
        <v>6</v>
      </c>
      <c r="BU11" s="47" t="s">
        <v>10</v>
      </c>
      <c r="BV11" s="47">
        <v>2</v>
      </c>
      <c r="BW11" s="47">
        <v>2</v>
      </c>
      <c r="BX11" s="47">
        <v>2</v>
      </c>
      <c r="BY11" s="47">
        <v>3</v>
      </c>
      <c r="BZ11" s="47">
        <v>2</v>
      </c>
      <c r="CA11" s="47" t="s">
        <v>10</v>
      </c>
      <c r="CB11" s="47">
        <v>3</v>
      </c>
      <c r="CC11" s="47">
        <v>5</v>
      </c>
      <c r="CD11" s="47">
        <v>3</v>
      </c>
      <c r="CE11" s="47">
        <v>4</v>
      </c>
      <c r="CF11" s="47">
        <v>4</v>
      </c>
      <c r="CG11" s="47">
        <v>4</v>
      </c>
      <c r="CH11" s="47">
        <v>3</v>
      </c>
      <c r="CI11" s="47">
        <v>6</v>
      </c>
      <c r="CJ11" s="34">
        <v>3.5</v>
      </c>
      <c r="CK11" s="47">
        <v>8</v>
      </c>
      <c r="CL11" s="47">
        <v>2</v>
      </c>
      <c r="CM11" s="47">
        <v>2</v>
      </c>
      <c r="CN11" s="47">
        <v>5</v>
      </c>
      <c r="CO11" s="47">
        <v>3</v>
      </c>
      <c r="CP11" s="47">
        <v>2</v>
      </c>
      <c r="CQ11" s="47">
        <v>4</v>
      </c>
      <c r="CR11" s="47">
        <v>2</v>
      </c>
      <c r="CS11" s="47">
        <v>3</v>
      </c>
      <c r="CT11" s="47" t="s">
        <v>10</v>
      </c>
      <c r="CU11" s="47">
        <v>2</v>
      </c>
      <c r="CV11" s="47" t="s">
        <v>10</v>
      </c>
      <c r="CW11" s="47">
        <v>4.5</v>
      </c>
      <c r="CX11" s="47">
        <v>3</v>
      </c>
      <c r="CY11" s="47">
        <v>3</v>
      </c>
      <c r="CZ11" s="47">
        <v>3</v>
      </c>
      <c r="DA11" s="47">
        <v>2</v>
      </c>
      <c r="DB11" s="47">
        <v>4</v>
      </c>
      <c r="DC11" s="34">
        <v>5</v>
      </c>
      <c r="DD11" s="56"/>
      <c r="DE11" s="50">
        <f t="shared" si="0"/>
        <v>10</v>
      </c>
      <c r="DF11" s="25">
        <f t="shared" si="1"/>
        <v>1</v>
      </c>
      <c r="DG11" s="42">
        <f t="shared" si="2"/>
        <v>3.7621212121212122</v>
      </c>
      <c r="DH11" s="26">
        <f t="shared" si="3"/>
        <v>9</v>
      </c>
    </row>
    <row r="12" spans="1:112" s="1" customFormat="1" ht="20.100000000000001" customHeight="1">
      <c r="A12" s="17">
        <v>9</v>
      </c>
      <c r="B12" s="16" t="s">
        <v>19</v>
      </c>
      <c r="C12" s="34">
        <v>15</v>
      </c>
      <c r="D12" s="34">
        <v>25</v>
      </c>
      <c r="E12" s="34">
        <v>25</v>
      </c>
      <c r="F12" s="34">
        <v>30</v>
      </c>
      <c r="G12" s="34">
        <v>15</v>
      </c>
      <c r="H12" s="34">
        <v>20</v>
      </c>
      <c r="I12" s="34">
        <v>25</v>
      </c>
      <c r="J12" s="34">
        <v>15</v>
      </c>
      <c r="K12" s="34">
        <v>50</v>
      </c>
      <c r="L12" s="34">
        <v>30</v>
      </c>
      <c r="M12" s="34" t="s">
        <v>10</v>
      </c>
      <c r="N12" s="34" t="s">
        <v>10</v>
      </c>
      <c r="O12" s="34" t="s">
        <v>10</v>
      </c>
      <c r="P12" s="34">
        <v>25</v>
      </c>
      <c r="Q12" s="34" t="s">
        <v>10</v>
      </c>
      <c r="R12" s="34">
        <v>25</v>
      </c>
      <c r="S12" s="34" t="s">
        <v>10</v>
      </c>
      <c r="T12" s="34">
        <v>25</v>
      </c>
      <c r="U12" s="34">
        <v>35</v>
      </c>
      <c r="V12" s="34">
        <v>16</v>
      </c>
      <c r="W12" s="34">
        <v>25</v>
      </c>
      <c r="X12" s="34" t="s">
        <v>10</v>
      </c>
      <c r="Y12" s="34" t="s">
        <v>10</v>
      </c>
      <c r="Z12" s="34">
        <v>18</v>
      </c>
      <c r="AA12" s="34">
        <v>30</v>
      </c>
      <c r="AB12" s="34">
        <v>25</v>
      </c>
      <c r="AC12" s="34">
        <v>10</v>
      </c>
      <c r="AD12" s="34">
        <v>25</v>
      </c>
      <c r="AE12" s="34" t="s">
        <v>10</v>
      </c>
      <c r="AF12" s="34">
        <v>25</v>
      </c>
      <c r="AG12" s="34" t="s">
        <v>10</v>
      </c>
      <c r="AH12" s="34">
        <v>20</v>
      </c>
      <c r="AI12" s="34" t="s">
        <v>10</v>
      </c>
      <c r="AJ12" s="34">
        <v>45</v>
      </c>
      <c r="AK12" s="34" t="s">
        <v>10</v>
      </c>
      <c r="AL12" s="47">
        <v>30</v>
      </c>
      <c r="AM12" s="47" t="s">
        <v>10</v>
      </c>
      <c r="AN12" s="47">
        <v>30</v>
      </c>
      <c r="AO12" s="47" t="s">
        <v>10</v>
      </c>
      <c r="AP12" s="47">
        <v>15</v>
      </c>
      <c r="AQ12" s="47" t="s">
        <v>10</v>
      </c>
      <c r="AR12" s="47">
        <v>30</v>
      </c>
      <c r="AS12" s="47">
        <v>10</v>
      </c>
      <c r="AT12" s="47" t="s">
        <v>10</v>
      </c>
      <c r="AU12" s="47">
        <v>30</v>
      </c>
      <c r="AV12" s="47">
        <v>25</v>
      </c>
      <c r="AW12" s="47" t="s">
        <v>10</v>
      </c>
      <c r="AX12" s="47">
        <v>25</v>
      </c>
      <c r="AY12" s="47">
        <v>20</v>
      </c>
      <c r="AZ12" s="47">
        <v>25</v>
      </c>
      <c r="BA12" s="47" t="s">
        <v>10</v>
      </c>
      <c r="BB12" s="47">
        <v>30</v>
      </c>
      <c r="BC12" s="47">
        <v>20</v>
      </c>
      <c r="BD12" s="47">
        <v>25</v>
      </c>
      <c r="BE12" s="47">
        <v>50</v>
      </c>
      <c r="BF12" s="47">
        <v>30</v>
      </c>
      <c r="BG12" s="47" t="s">
        <v>10</v>
      </c>
      <c r="BH12" s="47" t="s">
        <v>10</v>
      </c>
      <c r="BI12" s="47">
        <v>35</v>
      </c>
      <c r="BJ12" s="47">
        <v>40</v>
      </c>
      <c r="BK12" s="47">
        <v>35</v>
      </c>
      <c r="BL12" s="47">
        <v>30</v>
      </c>
      <c r="BM12" s="47" t="s">
        <v>10</v>
      </c>
      <c r="BN12" s="47">
        <v>35</v>
      </c>
      <c r="BO12" s="47">
        <v>15</v>
      </c>
      <c r="BP12" s="47" t="s">
        <v>10</v>
      </c>
      <c r="BQ12" s="47" t="s">
        <v>10</v>
      </c>
      <c r="BR12" s="47" t="s">
        <v>10</v>
      </c>
      <c r="BS12" s="47" t="s">
        <v>10</v>
      </c>
      <c r="BT12" s="47">
        <v>25</v>
      </c>
      <c r="BU12" s="47" t="s">
        <v>10</v>
      </c>
      <c r="BV12" s="47" t="s">
        <v>10</v>
      </c>
      <c r="BW12" s="47" t="s">
        <v>10</v>
      </c>
      <c r="BX12" s="47">
        <v>25</v>
      </c>
      <c r="BY12" s="47" t="s">
        <v>10</v>
      </c>
      <c r="BZ12" s="47" t="s">
        <v>10</v>
      </c>
      <c r="CA12" s="47">
        <v>20</v>
      </c>
      <c r="CB12" s="47" t="s">
        <v>10</v>
      </c>
      <c r="CC12" s="47" t="s">
        <v>10</v>
      </c>
      <c r="CD12" s="47">
        <v>25</v>
      </c>
      <c r="CE12" s="47" t="s">
        <v>10</v>
      </c>
      <c r="CF12" s="47" t="s">
        <v>10</v>
      </c>
      <c r="CG12" s="47">
        <v>40</v>
      </c>
      <c r="CH12" s="47">
        <v>30</v>
      </c>
      <c r="CI12" s="47">
        <v>25</v>
      </c>
      <c r="CJ12" s="34" t="s">
        <v>10</v>
      </c>
      <c r="CK12" s="47">
        <v>20</v>
      </c>
      <c r="CL12" s="47">
        <v>20</v>
      </c>
      <c r="CM12" s="47">
        <v>20</v>
      </c>
      <c r="CN12" s="47" t="s">
        <v>10</v>
      </c>
      <c r="CO12" s="47">
        <v>20</v>
      </c>
      <c r="CP12" s="47" t="s">
        <v>10</v>
      </c>
      <c r="CQ12" s="47" t="s">
        <v>10</v>
      </c>
      <c r="CR12" s="47" t="s">
        <v>10</v>
      </c>
      <c r="CS12" s="47">
        <v>20</v>
      </c>
      <c r="CT12" s="47">
        <v>20</v>
      </c>
      <c r="CU12" s="47">
        <v>40</v>
      </c>
      <c r="CV12" s="47">
        <v>20</v>
      </c>
      <c r="CW12" s="47" t="s">
        <v>10</v>
      </c>
      <c r="CX12" s="47" t="s">
        <v>10</v>
      </c>
      <c r="CY12" s="47" t="s">
        <v>10</v>
      </c>
      <c r="CZ12" s="47" t="s">
        <v>10</v>
      </c>
      <c r="DA12" s="47" t="s">
        <v>10</v>
      </c>
      <c r="DB12" s="47">
        <v>40</v>
      </c>
      <c r="DC12" s="34" t="s">
        <v>10</v>
      </c>
      <c r="DD12" s="56"/>
      <c r="DE12" s="50">
        <f t="shared" si="0"/>
        <v>50</v>
      </c>
      <c r="DF12" s="25">
        <f t="shared" si="1"/>
        <v>10</v>
      </c>
      <c r="DG12" s="42">
        <f t="shared" si="2"/>
        <v>26.131147540983605</v>
      </c>
      <c r="DH12" s="26">
        <f t="shared" si="3"/>
        <v>4</v>
      </c>
    </row>
    <row r="13" spans="1:112" s="1" customFormat="1" ht="20.100000000000001" customHeight="1">
      <c r="A13" s="17">
        <v>10</v>
      </c>
      <c r="B13" s="16" t="s">
        <v>20</v>
      </c>
      <c r="C13" s="34">
        <v>10</v>
      </c>
      <c r="D13" s="34">
        <v>25</v>
      </c>
      <c r="E13" s="34">
        <v>12</v>
      </c>
      <c r="F13" s="34">
        <v>15</v>
      </c>
      <c r="G13" s="34" t="s">
        <v>10</v>
      </c>
      <c r="H13" s="34">
        <v>10</v>
      </c>
      <c r="I13" s="34">
        <v>15</v>
      </c>
      <c r="J13" s="34" t="s">
        <v>10</v>
      </c>
      <c r="K13" s="34">
        <v>25</v>
      </c>
      <c r="L13" s="34">
        <v>20</v>
      </c>
      <c r="M13" s="34" t="s">
        <v>10</v>
      </c>
      <c r="N13" s="34" t="s">
        <v>10</v>
      </c>
      <c r="O13" s="34" t="s">
        <v>10</v>
      </c>
      <c r="P13" s="34">
        <v>15</v>
      </c>
      <c r="Q13" s="34" t="s">
        <v>10</v>
      </c>
      <c r="R13" s="34">
        <v>20</v>
      </c>
      <c r="S13" s="34" t="s">
        <v>10</v>
      </c>
      <c r="T13" s="34" t="s">
        <v>10</v>
      </c>
      <c r="U13" s="34">
        <v>35</v>
      </c>
      <c r="V13" s="34">
        <v>16</v>
      </c>
      <c r="W13" s="34" t="s">
        <v>10</v>
      </c>
      <c r="X13" s="34" t="s">
        <v>10</v>
      </c>
      <c r="Y13" s="34" t="s">
        <v>10</v>
      </c>
      <c r="Z13" s="34">
        <v>6</v>
      </c>
      <c r="AA13" s="34">
        <v>20</v>
      </c>
      <c r="AB13" s="34">
        <v>20</v>
      </c>
      <c r="AC13" s="34">
        <v>5</v>
      </c>
      <c r="AD13" s="34" t="s">
        <v>10</v>
      </c>
      <c r="AE13" s="34" t="s">
        <v>10</v>
      </c>
      <c r="AF13" s="34" t="s">
        <v>10</v>
      </c>
      <c r="AG13" s="34" t="s">
        <v>10</v>
      </c>
      <c r="AH13" s="34">
        <v>10</v>
      </c>
      <c r="AI13" s="34" t="s">
        <v>10</v>
      </c>
      <c r="AJ13" s="34">
        <v>20</v>
      </c>
      <c r="AK13" s="34" t="s">
        <v>10</v>
      </c>
      <c r="AL13" s="47">
        <v>15</v>
      </c>
      <c r="AM13" s="47" t="s">
        <v>10</v>
      </c>
      <c r="AN13" s="47">
        <v>15</v>
      </c>
      <c r="AO13" s="47" t="s">
        <v>10</v>
      </c>
      <c r="AP13" s="47">
        <v>8</v>
      </c>
      <c r="AQ13" s="47" t="s">
        <v>10</v>
      </c>
      <c r="AR13" s="47">
        <v>15</v>
      </c>
      <c r="AS13" s="47">
        <v>8</v>
      </c>
      <c r="AT13" s="47" t="s">
        <v>10</v>
      </c>
      <c r="AU13" s="47">
        <v>16</v>
      </c>
      <c r="AV13" s="47">
        <v>25</v>
      </c>
      <c r="AW13" s="47" t="s">
        <v>10</v>
      </c>
      <c r="AX13" s="47">
        <v>25</v>
      </c>
      <c r="AY13" s="47">
        <v>20</v>
      </c>
      <c r="AZ13" s="47">
        <v>25</v>
      </c>
      <c r="BA13" s="47" t="s">
        <v>10</v>
      </c>
      <c r="BB13" s="47">
        <v>30</v>
      </c>
      <c r="BC13" s="47" t="s">
        <v>10</v>
      </c>
      <c r="BD13" s="47">
        <v>20</v>
      </c>
      <c r="BE13" s="47">
        <v>24</v>
      </c>
      <c r="BF13" s="47">
        <v>10</v>
      </c>
      <c r="BG13" s="47" t="s">
        <v>10</v>
      </c>
      <c r="BH13" s="47" t="s">
        <v>10</v>
      </c>
      <c r="BI13" s="47" t="s">
        <v>10</v>
      </c>
      <c r="BJ13" s="47">
        <v>20</v>
      </c>
      <c r="BK13" s="47">
        <v>17.5</v>
      </c>
      <c r="BL13" s="47">
        <v>10</v>
      </c>
      <c r="BM13" s="47" t="s">
        <v>10</v>
      </c>
      <c r="BN13" s="47">
        <v>20</v>
      </c>
      <c r="BO13" s="47">
        <v>10</v>
      </c>
      <c r="BP13" s="47" t="s">
        <v>10</v>
      </c>
      <c r="BQ13" s="47" t="s">
        <v>10</v>
      </c>
      <c r="BR13" s="47" t="s">
        <v>10</v>
      </c>
      <c r="BS13" s="47" t="s">
        <v>10</v>
      </c>
      <c r="BT13" s="47">
        <v>25</v>
      </c>
      <c r="BU13" s="47" t="s">
        <v>10</v>
      </c>
      <c r="BV13" s="47" t="s">
        <v>10</v>
      </c>
      <c r="BW13" s="47" t="s">
        <v>10</v>
      </c>
      <c r="BX13" s="47">
        <v>8</v>
      </c>
      <c r="BY13" s="47" t="s">
        <v>10</v>
      </c>
      <c r="BZ13" s="47" t="s">
        <v>10</v>
      </c>
      <c r="CA13" s="47" t="s">
        <v>10</v>
      </c>
      <c r="CB13" s="47" t="s">
        <v>10</v>
      </c>
      <c r="CC13" s="47" t="s">
        <v>10</v>
      </c>
      <c r="CD13" s="47">
        <v>10</v>
      </c>
      <c r="CE13" s="47" t="s">
        <v>10</v>
      </c>
      <c r="CF13" s="47" t="s">
        <v>10</v>
      </c>
      <c r="CG13" s="47" t="s">
        <v>10</v>
      </c>
      <c r="CH13" s="47">
        <v>15</v>
      </c>
      <c r="CI13" s="47">
        <v>10</v>
      </c>
      <c r="CJ13" s="34" t="s">
        <v>10</v>
      </c>
      <c r="CK13" s="47">
        <v>10</v>
      </c>
      <c r="CL13" s="47">
        <v>10</v>
      </c>
      <c r="CM13" s="47">
        <v>10</v>
      </c>
      <c r="CN13" s="47" t="s">
        <v>10</v>
      </c>
      <c r="CO13" s="47">
        <v>20</v>
      </c>
      <c r="CP13" s="47" t="s">
        <v>10</v>
      </c>
      <c r="CQ13" s="47" t="s">
        <v>10</v>
      </c>
      <c r="CR13" s="47" t="s">
        <v>10</v>
      </c>
      <c r="CS13" s="47" t="s">
        <v>10</v>
      </c>
      <c r="CT13" s="47" t="s">
        <v>10</v>
      </c>
      <c r="CU13" s="47" t="s">
        <v>10</v>
      </c>
      <c r="CV13" s="47" t="s">
        <v>10</v>
      </c>
      <c r="CW13" s="47" t="s">
        <v>10</v>
      </c>
      <c r="CX13" s="47" t="s">
        <v>10</v>
      </c>
      <c r="CY13" s="47" t="s">
        <v>10</v>
      </c>
      <c r="CZ13" s="47" t="s">
        <v>10</v>
      </c>
      <c r="DA13" s="47" t="s">
        <v>10</v>
      </c>
      <c r="DB13" s="47">
        <v>20</v>
      </c>
      <c r="DC13" s="34" t="s">
        <v>10</v>
      </c>
      <c r="DD13" s="56"/>
      <c r="DE13" s="50">
        <f t="shared" si="0"/>
        <v>35</v>
      </c>
      <c r="DF13" s="25">
        <f t="shared" si="1"/>
        <v>5</v>
      </c>
      <c r="DG13" s="42">
        <f t="shared" si="2"/>
        <v>16.393617021276597</v>
      </c>
      <c r="DH13" s="26">
        <f t="shared" si="3"/>
        <v>6</v>
      </c>
    </row>
    <row r="14" spans="1:112" s="1" customFormat="1" ht="20.100000000000001" customHeight="1">
      <c r="A14" s="17">
        <v>11</v>
      </c>
      <c r="B14" s="16" t="s">
        <v>72</v>
      </c>
      <c r="C14" s="34" t="s">
        <v>10</v>
      </c>
      <c r="D14" s="34" t="s">
        <v>10</v>
      </c>
      <c r="E14" s="34" t="s">
        <v>10</v>
      </c>
      <c r="F14" s="34" t="s">
        <v>10</v>
      </c>
      <c r="G14" s="34" t="s">
        <v>10</v>
      </c>
      <c r="H14" s="34" t="s">
        <v>10</v>
      </c>
      <c r="I14" s="34" t="s">
        <v>10</v>
      </c>
      <c r="J14" s="34" t="s">
        <v>10</v>
      </c>
      <c r="K14" s="34" t="s">
        <v>10</v>
      </c>
      <c r="L14" s="34" t="s">
        <v>10</v>
      </c>
      <c r="M14" s="34" t="s">
        <v>10</v>
      </c>
      <c r="N14" s="34" t="s">
        <v>10</v>
      </c>
      <c r="O14" s="34" t="s">
        <v>10</v>
      </c>
      <c r="P14" s="34" t="s">
        <v>10</v>
      </c>
      <c r="Q14" s="34" t="s">
        <v>10</v>
      </c>
      <c r="R14" s="34" t="s">
        <v>10</v>
      </c>
      <c r="S14" s="34" t="s">
        <v>10</v>
      </c>
      <c r="T14" s="34" t="s">
        <v>10</v>
      </c>
      <c r="U14" s="34" t="s">
        <v>10</v>
      </c>
      <c r="V14" s="34" t="s">
        <v>10</v>
      </c>
      <c r="W14" s="34" t="s">
        <v>10</v>
      </c>
      <c r="X14" s="34" t="s">
        <v>10</v>
      </c>
      <c r="Y14" s="34" t="s">
        <v>10</v>
      </c>
      <c r="Z14" s="34" t="s">
        <v>10</v>
      </c>
      <c r="AA14" s="34" t="s">
        <v>10</v>
      </c>
      <c r="AB14" s="34" t="s">
        <v>10</v>
      </c>
      <c r="AC14" s="34" t="s">
        <v>10</v>
      </c>
      <c r="AD14" s="34" t="s">
        <v>10</v>
      </c>
      <c r="AE14" s="34" t="s">
        <v>10</v>
      </c>
      <c r="AF14" s="34" t="s">
        <v>10</v>
      </c>
      <c r="AG14" s="34" t="s">
        <v>10</v>
      </c>
      <c r="AH14" s="34" t="s">
        <v>10</v>
      </c>
      <c r="AI14" s="34" t="s">
        <v>10</v>
      </c>
      <c r="AJ14" s="34" t="s">
        <v>10</v>
      </c>
      <c r="AK14" s="34" t="s">
        <v>10</v>
      </c>
      <c r="AL14" s="47" t="s">
        <v>10</v>
      </c>
      <c r="AM14" s="47" t="s">
        <v>10</v>
      </c>
      <c r="AN14" s="47" t="s">
        <v>10</v>
      </c>
      <c r="AO14" s="47" t="s">
        <v>10</v>
      </c>
      <c r="AP14" s="47" t="s">
        <v>10</v>
      </c>
      <c r="AQ14" s="47">
        <v>25</v>
      </c>
      <c r="AR14" s="47" t="s">
        <v>10</v>
      </c>
      <c r="AS14" s="47" t="s">
        <v>10</v>
      </c>
      <c r="AT14" s="47">
        <v>12</v>
      </c>
      <c r="AU14" s="47" t="s">
        <v>10</v>
      </c>
      <c r="AV14" s="47" t="s">
        <v>10</v>
      </c>
      <c r="AW14" s="47" t="s">
        <v>10</v>
      </c>
      <c r="AX14" s="47" t="s">
        <v>10</v>
      </c>
      <c r="AY14" s="47" t="s">
        <v>10</v>
      </c>
      <c r="AZ14" s="47" t="s">
        <v>10</v>
      </c>
      <c r="BA14" s="47">
        <v>25</v>
      </c>
      <c r="BB14" s="47" t="s">
        <v>10</v>
      </c>
      <c r="BC14" s="47" t="s">
        <v>10</v>
      </c>
      <c r="BD14" s="47" t="s">
        <v>10</v>
      </c>
      <c r="BE14" s="47" t="s">
        <v>10</v>
      </c>
      <c r="BF14" s="47" t="s">
        <v>10</v>
      </c>
      <c r="BG14" s="47" t="s">
        <v>10</v>
      </c>
      <c r="BH14" s="47" t="s">
        <v>10</v>
      </c>
      <c r="BI14" s="47" t="s">
        <v>10</v>
      </c>
      <c r="BJ14" s="47" t="s">
        <v>10</v>
      </c>
      <c r="BK14" s="47" t="s">
        <v>10</v>
      </c>
      <c r="BL14" s="47" t="s">
        <v>10</v>
      </c>
      <c r="BM14" s="47">
        <v>12</v>
      </c>
      <c r="BN14" s="47" t="s">
        <v>10</v>
      </c>
      <c r="BO14" s="47" t="s">
        <v>10</v>
      </c>
      <c r="BP14" s="47" t="s">
        <v>10</v>
      </c>
      <c r="BQ14" s="47" t="s">
        <v>10</v>
      </c>
      <c r="BR14" s="47" t="s">
        <v>10</v>
      </c>
      <c r="BS14" s="47" t="s">
        <v>10</v>
      </c>
      <c r="BT14" s="47" t="s">
        <v>10</v>
      </c>
      <c r="BU14" s="47" t="s">
        <v>10</v>
      </c>
      <c r="BV14" s="47">
        <v>25</v>
      </c>
      <c r="BW14" s="47" t="s">
        <v>10</v>
      </c>
      <c r="BX14" s="47" t="s">
        <v>10</v>
      </c>
      <c r="BY14" s="47" t="s">
        <v>10</v>
      </c>
      <c r="BZ14" s="47" t="s">
        <v>10</v>
      </c>
      <c r="CA14" s="47" t="s">
        <v>10</v>
      </c>
      <c r="CB14" s="47">
        <v>40</v>
      </c>
      <c r="CC14" s="47" t="s">
        <v>10</v>
      </c>
      <c r="CD14" s="47" t="s">
        <v>10</v>
      </c>
      <c r="CE14" s="47" t="s">
        <v>10</v>
      </c>
      <c r="CF14" s="47" t="s">
        <v>10</v>
      </c>
      <c r="CG14" s="47" t="s">
        <v>10</v>
      </c>
      <c r="CH14" s="47" t="s">
        <v>10</v>
      </c>
      <c r="CI14" s="47"/>
      <c r="CJ14" s="34" t="s">
        <v>10</v>
      </c>
      <c r="CK14" s="47" t="s">
        <v>10</v>
      </c>
      <c r="CL14" s="47" t="s">
        <v>10</v>
      </c>
      <c r="CM14" s="47" t="s">
        <v>10</v>
      </c>
      <c r="CN14" s="47" t="s">
        <v>10</v>
      </c>
      <c r="CO14" s="47" t="s">
        <v>10</v>
      </c>
      <c r="CP14" s="47" t="s">
        <v>10</v>
      </c>
      <c r="CQ14" s="47" t="s">
        <v>10</v>
      </c>
      <c r="CR14" s="47" t="s">
        <v>10</v>
      </c>
      <c r="CS14" s="47" t="s">
        <v>10</v>
      </c>
      <c r="CT14" s="47" t="s">
        <v>10</v>
      </c>
      <c r="CU14" s="47" t="s">
        <v>10</v>
      </c>
      <c r="CV14" s="47" t="s">
        <v>10</v>
      </c>
      <c r="CW14" s="47" t="s">
        <v>10</v>
      </c>
      <c r="CX14" s="47" t="s">
        <v>10</v>
      </c>
      <c r="CY14" s="47" t="s">
        <v>10</v>
      </c>
      <c r="CZ14" s="47">
        <v>30</v>
      </c>
      <c r="DA14" s="47" t="s">
        <v>10</v>
      </c>
      <c r="DB14" s="47" t="s">
        <v>10</v>
      </c>
      <c r="DC14" s="34" t="s">
        <v>10</v>
      </c>
      <c r="DD14" s="56"/>
      <c r="DE14" s="50">
        <f t="shared" si="0"/>
        <v>40</v>
      </c>
      <c r="DF14" s="25">
        <f t="shared" si="1"/>
        <v>12</v>
      </c>
      <c r="DG14" s="42">
        <f t="shared" si="2"/>
        <v>24.142857142857142</v>
      </c>
      <c r="DH14" s="26">
        <f t="shared" si="3"/>
        <v>2.3333333333333335</v>
      </c>
    </row>
    <row r="15" spans="1:112" s="1" customFormat="1" ht="20.100000000000001" customHeight="1">
      <c r="A15" s="17">
        <v>12</v>
      </c>
      <c r="B15" s="16" t="s">
        <v>73</v>
      </c>
      <c r="C15" s="34" t="s">
        <v>10</v>
      </c>
      <c r="D15" s="34" t="s">
        <v>10</v>
      </c>
      <c r="E15" s="34" t="s">
        <v>10</v>
      </c>
      <c r="F15" s="34" t="s">
        <v>10</v>
      </c>
      <c r="G15" s="34" t="s">
        <v>10</v>
      </c>
      <c r="H15" s="34" t="s">
        <v>10</v>
      </c>
      <c r="I15" s="34" t="s">
        <v>10</v>
      </c>
      <c r="J15" s="34" t="s">
        <v>10</v>
      </c>
      <c r="K15" s="34" t="s">
        <v>10</v>
      </c>
      <c r="L15" s="34" t="s">
        <v>10</v>
      </c>
      <c r="M15" s="34" t="s">
        <v>10</v>
      </c>
      <c r="N15" s="34" t="s">
        <v>10</v>
      </c>
      <c r="O15" s="34" t="s">
        <v>10</v>
      </c>
      <c r="P15" s="34" t="s">
        <v>10</v>
      </c>
      <c r="Q15" s="34" t="s">
        <v>10</v>
      </c>
      <c r="R15" s="34" t="s">
        <v>10</v>
      </c>
      <c r="S15" s="34" t="s">
        <v>10</v>
      </c>
      <c r="T15" s="34" t="s">
        <v>10</v>
      </c>
      <c r="U15" s="34" t="s">
        <v>10</v>
      </c>
      <c r="V15" s="34" t="s">
        <v>10</v>
      </c>
      <c r="W15" s="34" t="s">
        <v>10</v>
      </c>
      <c r="X15" s="34" t="s">
        <v>10</v>
      </c>
      <c r="Y15" s="34" t="s">
        <v>10</v>
      </c>
      <c r="Z15" s="34" t="s">
        <v>10</v>
      </c>
      <c r="AA15" s="34" t="s">
        <v>10</v>
      </c>
      <c r="AB15" s="34" t="s">
        <v>10</v>
      </c>
      <c r="AC15" s="34" t="s">
        <v>10</v>
      </c>
      <c r="AD15" s="34" t="s">
        <v>10</v>
      </c>
      <c r="AE15" s="34" t="s">
        <v>10</v>
      </c>
      <c r="AF15" s="34" t="s">
        <v>10</v>
      </c>
      <c r="AG15" s="34" t="s">
        <v>10</v>
      </c>
      <c r="AH15" s="34" t="s">
        <v>10</v>
      </c>
      <c r="AI15" s="34" t="s">
        <v>10</v>
      </c>
      <c r="AJ15" s="34" t="s">
        <v>10</v>
      </c>
      <c r="AK15" s="34" t="s">
        <v>10</v>
      </c>
      <c r="AL15" s="47" t="s">
        <v>10</v>
      </c>
      <c r="AM15" s="47" t="s">
        <v>10</v>
      </c>
      <c r="AN15" s="47" t="s">
        <v>10</v>
      </c>
      <c r="AO15" s="47" t="s">
        <v>10</v>
      </c>
      <c r="AP15" s="47" t="s">
        <v>10</v>
      </c>
      <c r="AQ15" s="47">
        <v>20</v>
      </c>
      <c r="AR15" s="47" t="s">
        <v>10</v>
      </c>
      <c r="AS15" s="47" t="s">
        <v>10</v>
      </c>
      <c r="AT15" s="47">
        <v>12</v>
      </c>
      <c r="AU15" s="47" t="s">
        <v>10</v>
      </c>
      <c r="AV15" s="47" t="s">
        <v>10</v>
      </c>
      <c r="AW15" s="47" t="s">
        <v>10</v>
      </c>
      <c r="AX15" s="47" t="s">
        <v>10</v>
      </c>
      <c r="AY15" s="47" t="s">
        <v>10</v>
      </c>
      <c r="AZ15" s="47" t="s">
        <v>10</v>
      </c>
      <c r="BA15" s="47">
        <v>25</v>
      </c>
      <c r="BB15" s="47" t="s">
        <v>10</v>
      </c>
      <c r="BC15" s="47" t="s">
        <v>10</v>
      </c>
      <c r="BD15" s="47" t="s">
        <v>10</v>
      </c>
      <c r="BE15" s="47" t="s">
        <v>10</v>
      </c>
      <c r="BF15" s="47" t="s">
        <v>10</v>
      </c>
      <c r="BG15" s="47" t="s">
        <v>10</v>
      </c>
      <c r="BH15" s="47" t="s">
        <v>10</v>
      </c>
      <c r="BI15" s="47" t="s">
        <v>10</v>
      </c>
      <c r="BJ15" s="47" t="s">
        <v>10</v>
      </c>
      <c r="BK15" s="47" t="s">
        <v>10</v>
      </c>
      <c r="BL15" s="47" t="s">
        <v>10</v>
      </c>
      <c r="BM15" s="47">
        <v>8</v>
      </c>
      <c r="BN15" s="47" t="s">
        <v>10</v>
      </c>
      <c r="BO15" s="47" t="s">
        <v>10</v>
      </c>
      <c r="BP15" s="47" t="s">
        <v>10</v>
      </c>
      <c r="BQ15" s="47" t="s">
        <v>10</v>
      </c>
      <c r="BR15" s="47" t="s">
        <v>10</v>
      </c>
      <c r="BS15" s="47" t="s">
        <v>10</v>
      </c>
      <c r="BT15" s="47" t="s">
        <v>10</v>
      </c>
      <c r="BU15" s="47" t="s">
        <v>10</v>
      </c>
      <c r="BV15" s="47" t="s">
        <v>10</v>
      </c>
      <c r="BW15" s="47" t="s">
        <v>10</v>
      </c>
      <c r="BX15" s="47" t="s">
        <v>10</v>
      </c>
      <c r="BY15" s="47" t="s">
        <v>10</v>
      </c>
      <c r="BZ15" s="47" t="s">
        <v>10</v>
      </c>
      <c r="CA15" s="47" t="s">
        <v>10</v>
      </c>
      <c r="CB15" s="47">
        <v>10</v>
      </c>
      <c r="CC15" s="47" t="s">
        <v>10</v>
      </c>
      <c r="CD15" s="47" t="s">
        <v>10</v>
      </c>
      <c r="CE15" s="47" t="s">
        <v>10</v>
      </c>
      <c r="CF15" s="47" t="s">
        <v>10</v>
      </c>
      <c r="CG15" s="47" t="s">
        <v>10</v>
      </c>
      <c r="CH15" s="47" t="s">
        <v>10</v>
      </c>
      <c r="CI15" s="47"/>
      <c r="CJ15" s="34" t="s">
        <v>10</v>
      </c>
      <c r="CK15" s="47" t="s">
        <v>10</v>
      </c>
      <c r="CL15" s="47" t="s">
        <v>10</v>
      </c>
      <c r="CM15" s="47" t="s">
        <v>10</v>
      </c>
      <c r="CN15" s="47" t="s">
        <v>10</v>
      </c>
      <c r="CO15" s="47" t="s">
        <v>10</v>
      </c>
      <c r="CP15" s="47" t="s">
        <v>10</v>
      </c>
      <c r="CQ15" s="47" t="s">
        <v>10</v>
      </c>
      <c r="CR15" s="47" t="s">
        <v>10</v>
      </c>
      <c r="CS15" s="47" t="s">
        <v>10</v>
      </c>
      <c r="CT15" s="47" t="s">
        <v>10</v>
      </c>
      <c r="CU15" s="47" t="s">
        <v>10</v>
      </c>
      <c r="CV15" s="47" t="s">
        <v>10</v>
      </c>
      <c r="CW15" s="47" t="s">
        <v>10</v>
      </c>
      <c r="CX15" s="47" t="s">
        <v>10</v>
      </c>
      <c r="CY15" s="47" t="s">
        <v>10</v>
      </c>
      <c r="CZ15" s="47">
        <v>15</v>
      </c>
      <c r="DA15" s="47" t="s">
        <v>10</v>
      </c>
      <c r="DB15" s="47" t="s">
        <v>10</v>
      </c>
      <c r="DC15" s="34" t="s">
        <v>10</v>
      </c>
      <c r="DD15" s="56"/>
      <c r="DE15" s="50">
        <f t="shared" si="0"/>
        <v>25</v>
      </c>
      <c r="DF15" s="25">
        <f t="shared" si="1"/>
        <v>8</v>
      </c>
      <c r="DG15" s="42">
        <f t="shared" si="2"/>
        <v>15</v>
      </c>
      <c r="DH15" s="26">
        <f t="shared" si="3"/>
        <v>2.125</v>
      </c>
    </row>
    <row r="16" spans="1:112" s="1" customFormat="1" ht="20.100000000000001" customHeight="1">
      <c r="A16" s="17">
        <v>13</v>
      </c>
      <c r="B16" s="16" t="s">
        <v>60</v>
      </c>
      <c r="C16" s="34" t="s">
        <v>10</v>
      </c>
      <c r="D16" s="34" t="s">
        <v>10</v>
      </c>
      <c r="E16" s="34" t="s">
        <v>10</v>
      </c>
      <c r="F16" s="34" t="s">
        <v>10</v>
      </c>
      <c r="G16" s="34" t="s">
        <v>10</v>
      </c>
      <c r="H16" s="34" t="s">
        <v>10</v>
      </c>
      <c r="I16" s="34" t="s">
        <v>10</v>
      </c>
      <c r="J16" s="34" t="s">
        <v>10</v>
      </c>
      <c r="K16" s="34" t="s">
        <v>10</v>
      </c>
      <c r="L16" s="34" t="s">
        <v>10</v>
      </c>
      <c r="M16" s="34" t="s">
        <v>10</v>
      </c>
      <c r="N16" s="34" t="s">
        <v>10</v>
      </c>
      <c r="O16" s="34" t="s">
        <v>10</v>
      </c>
      <c r="P16" s="34" t="s">
        <v>10</v>
      </c>
      <c r="Q16" s="34" t="s">
        <v>10</v>
      </c>
      <c r="R16" s="34" t="s">
        <v>10</v>
      </c>
      <c r="S16" s="34" t="s">
        <v>10</v>
      </c>
      <c r="T16" s="34" t="s">
        <v>10</v>
      </c>
      <c r="U16" s="34" t="s">
        <v>10</v>
      </c>
      <c r="V16" s="34" t="s">
        <v>10</v>
      </c>
      <c r="W16" s="34" t="s">
        <v>10</v>
      </c>
      <c r="X16" s="34" t="s">
        <v>10</v>
      </c>
      <c r="Y16" s="34" t="s">
        <v>10</v>
      </c>
      <c r="Z16" s="34" t="s">
        <v>10</v>
      </c>
      <c r="AA16" s="34" t="s">
        <v>10</v>
      </c>
      <c r="AB16" s="34" t="s">
        <v>10</v>
      </c>
      <c r="AC16" s="34" t="s">
        <v>10</v>
      </c>
      <c r="AD16" s="34" t="s">
        <v>10</v>
      </c>
      <c r="AE16" s="34" t="s">
        <v>10</v>
      </c>
      <c r="AF16" s="34" t="s">
        <v>10</v>
      </c>
      <c r="AG16" s="34" t="s">
        <v>10</v>
      </c>
      <c r="AH16" s="34" t="s">
        <v>10</v>
      </c>
      <c r="AI16" s="34" t="s">
        <v>10</v>
      </c>
      <c r="AJ16" s="34" t="s">
        <v>10</v>
      </c>
      <c r="AK16" s="34" t="s">
        <v>10</v>
      </c>
      <c r="AL16" s="47" t="s">
        <v>10</v>
      </c>
      <c r="AM16" s="47" t="s">
        <v>10</v>
      </c>
      <c r="AN16" s="47" t="s">
        <v>10</v>
      </c>
      <c r="AO16" s="47" t="s">
        <v>10</v>
      </c>
      <c r="AP16" s="47" t="s">
        <v>10</v>
      </c>
      <c r="AQ16" s="47" t="s">
        <v>10</v>
      </c>
      <c r="AR16" s="47" t="s">
        <v>10</v>
      </c>
      <c r="AS16" s="47" t="s">
        <v>10</v>
      </c>
      <c r="AT16" s="47" t="s">
        <v>10</v>
      </c>
      <c r="AU16" s="47" t="s">
        <v>10</v>
      </c>
      <c r="AV16" s="47" t="s">
        <v>10</v>
      </c>
      <c r="AW16" s="47" t="s">
        <v>10</v>
      </c>
      <c r="AX16" s="47" t="s">
        <v>10</v>
      </c>
      <c r="AY16" s="47" t="s">
        <v>10</v>
      </c>
      <c r="AZ16" s="47" t="s">
        <v>10</v>
      </c>
      <c r="BA16" s="47" t="s">
        <v>10</v>
      </c>
      <c r="BB16" s="47" t="s">
        <v>10</v>
      </c>
      <c r="BC16" s="47" t="s">
        <v>10</v>
      </c>
      <c r="BD16" s="47" t="s">
        <v>10</v>
      </c>
      <c r="BE16" s="47" t="s">
        <v>10</v>
      </c>
      <c r="BF16" s="47" t="s">
        <v>10</v>
      </c>
      <c r="BG16" s="47" t="s">
        <v>10</v>
      </c>
      <c r="BH16" s="47">
        <v>30</v>
      </c>
      <c r="BI16" s="47" t="s">
        <v>10</v>
      </c>
      <c r="BJ16" s="47" t="s">
        <v>10</v>
      </c>
      <c r="BK16" s="47" t="s">
        <v>10</v>
      </c>
      <c r="BL16" s="47" t="s">
        <v>10</v>
      </c>
      <c r="BM16" s="47" t="s">
        <v>10</v>
      </c>
      <c r="BN16" s="47" t="s">
        <v>10</v>
      </c>
      <c r="BO16" s="47" t="s">
        <v>10</v>
      </c>
      <c r="BP16" s="47" t="s">
        <v>10</v>
      </c>
      <c r="BQ16" s="47" t="s">
        <v>10</v>
      </c>
      <c r="BR16" s="47" t="s">
        <v>10</v>
      </c>
      <c r="BS16" s="47" t="s">
        <v>10</v>
      </c>
      <c r="BT16" s="47" t="s">
        <v>10</v>
      </c>
      <c r="BU16" s="47" t="s">
        <v>10</v>
      </c>
      <c r="BV16" s="47" t="s">
        <v>10</v>
      </c>
      <c r="BW16" s="47" t="s">
        <v>10</v>
      </c>
      <c r="BX16" s="47" t="s">
        <v>10</v>
      </c>
      <c r="BY16" s="47" t="s">
        <v>10</v>
      </c>
      <c r="BZ16" s="47" t="s">
        <v>10</v>
      </c>
      <c r="CA16" s="47" t="s">
        <v>10</v>
      </c>
      <c r="CB16" s="47" t="s">
        <v>10</v>
      </c>
      <c r="CC16" s="47" t="s">
        <v>10</v>
      </c>
      <c r="CD16" s="47" t="s">
        <v>10</v>
      </c>
      <c r="CE16" s="47" t="s">
        <v>10</v>
      </c>
      <c r="CF16" s="47" t="s">
        <v>10</v>
      </c>
      <c r="CG16" s="47" t="s">
        <v>10</v>
      </c>
      <c r="CH16" s="47" t="s">
        <v>10</v>
      </c>
      <c r="CI16" s="47"/>
      <c r="CJ16" s="34" t="s">
        <v>10</v>
      </c>
      <c r="CK16" s="47" t="s">
        <v>10</v>
      </c>
      <c r="CL16" s="47" t="s">
        <v>10</v>
      </c>
      <c r="CM16" s="47" t="s">
        <v>10</v>
      </c>
      <c r="CN16" s="47" t="s">
        <v>10</v>
      </c>
      <c r="CO16" s="47" t="s">
        <v>10</v>
      </c>
      <c r="CP16" s="47">
        <v>20</v>
      </c>
      <c r="CQ16" s="47" t="s">
        <v>10</v>
      </c>
      <c r="CR16" s="47">
        <v>15</v>
      </c>
      <c r="CS16" s="47" t="s">
        <v>10</v>
      </c>
      <c r="CT16" s="47" t="s">
        <v>10</v>
      </c>
      <c r="CU16" s="47" t="s">
        <v>10</v>
      </c>
      <c r="CV16" s="47" t="s">
        <v>10</v>
      </c>
      <c r="CW16" s="47" t="s">
        <v>10</v>
      </c>
      <c r="CX16" s="47" t="s">
        <v>10</v>
      </c>
      <c r="CY16" s="47">
        <v>25</v>
      </c>
      <c r="CZ16" s="47" t="s">
        <v>10</v>
      </c>
      <c r="DA16" s="47" t="s">
        <v>10</v>
      </c>
      <c r="DB16" s="47" t="s">
        <v>10</v>
      </c>
      <c r="DC16" s="34" t="s">
        <v>10</v>
      </c>
      <c r="DD16" s="56"/>
      <c r="DE16" s="50">
        <f t="shared" si="0"/>
        <v>30</v>
      </c>
      <c r="DF16" s="25">
        <f t="shared" si="1"/>
        <v>15</v>
      </c>
      <c r="DG16" s="42">
        <f t="shared" si="2"/>
        <v>22.5</v>
      </c>
      <c r="DH16" s="26">
        <f t="shared" si="3"/>
        <v>1</v>
      </c>
    </row>
    <row r="17" spans="1:112" s="75" customFormat="1" ht="20.100000000000001" customHeight="1">
      <c r="A17" s="66">
        <v>14</v>
      </c>
      <c r="B17" s="67" t="s">
        <v>61</v>
      </c>
      <c r="C17" s="68" t="s">
        <v>10</v>
      </c>
      <c r="D17" s="68" t="s">
        <v>10</v>
      </c>
      <c r="E17" s="68" t="s">
        <v>10</v>
      </c>
      <c r="F17" s="68" t="s">
        <v>10</v>
      </c>
      <c r="G17" s="68" t="s">
        <v>10</v>
      </c>
      <c r="H17" s="68" t="s">
        <v>10</v>
      </c>
      <c r="I17" s="68" t="s">
        <v>10</v>
      </c>
      <c r="J17" s="68" t="s">
        <v>10</v>
      </c>
      <c r="K17" s="68" t="s">
        <v>10</v>
      </c>
      <c r="L17" s="68" t="s">
        <v>10</v>
      </c>
      <c r="M17" s="68" t="s">
        <v>10</v>
      </c>
      <c r="N17" s="68" t="s">
        <v>10</v>
      </c>
      <c r="O17" s="68" t="s">
        <v>10</v>
      </c>
      <c r="P17" s="68" t="s">
        <v>10</v>
      </c>
      <c r="Q17" s="68" t="s">
        <v>10</v>
      </c>
      <c r="R17" s="68" t="s">
        <v>10</v>
      </c>
      <c r="S17" s="68" t="s">
        <v>10</v>
      </c>
      <c r="T17" s="68" t="s">
        <v>10</v>
      </c>
      <c r="U17" s="68" t="s">
        <v>10</v>
      </c>
      <c r="V17" s="68" t="s">
        <v>10</v>
      </c>
      <c r="W17" s="68" t="s">
        <v>10</v>
      </c>
      <c r="X17" s="68" t="s">
        <v>10</v>
      </c>
      <c r="Y17" s="68" t="s">
        <v>10</v>
      </c>
      <c r="Z17" s="68" t="s">
        <v>10</v>
      </c>
      <c r="AA17" s="68" t="s">
        <v>10</v>
      </c>
      <c r="AB17" s="68" t="s">
        <v>10</v>
      </c>
      <c r="AC17" s="68" t="s">
        <v>10</v>
      </c>
      <c r="AD17" s="68" t="s">
        <v>10</v>
      </c>
      <c r="AE17" s="68" t="s">
        <v>10</v>
      </c>
      <c r="AF17" s="68" t="s">
        <v>10</v>
      </c>
      <c r="AG17" s="68" t="s">
        <v>10</v>
      </c>
      <c r="AH17" s="68" t="s">
        <v>10</v>
      </c>
      <c r="AI17" s="68" t="s">
        <v>10</v>
      </c>
      <c r="AJ17" s="68" t="s">
        <v>10</v>
      </c>
      <c r="AK17" s="68" t="s">
        <v>10</v>
      </c>
      <c r="AL17" s="69" t="s">
        <v>10</v>
      </c>
      <c r="AM17" s="69" t="s">
        <v>10</v>
      </c>
      <c r="AN17" s="69" t="s">
        <v>10</v>
      </c>
      <c r="AO17" s="69" t="s">
        <v>10</v>
      </c>
      <c r="AP17" s="69" t="s">
        <v>10</v>
      </c>
      <c r="AQ17" s="69" t="s">
        <v>10</v>
      </c>
      <c r="AR17" s="69" t="s">
        <v>10</v>
      </c>
      <c r="AS17" s="69" t="s">
        <v>10</v>
      </c>
      <c r="AT17" s="69" t="s">
        <v>10</v>
      </c>
      <c r="AU17" s="69" t="s">
        <v>10</v>
      </c>
      <c r="AV17" s="69" t="s">
        <v>10</v>
      </c>
      <c r="AW17" s="69" t="s">
        <v>10</v>
      </c>
      <c r="AX17" s="69" t="s">
        <v>10</v>
      </c>
      <c r="AY17" s="69" t="s">
        <v>10</v>
      </c>
      <c r="AZ17" s="69" t="s">
        <v>10</v>
      </c>
      <c r="BA17" s="69" t="s">
        <v>10</v>
      </c>
      <c r="BB17" s="69" t="s">
        <v>10</v>
      </c>
      <c r="BC17" s="69" t="s">
        <v>10</v>
      </c>
      <c r="BD17" s="69" t="s">
        <v>10</v>
      </c>
      <c r="BE17" s="69" t="s">
        <v>10</v>
      </c>
      <c r="BF17" s="69" t="s">
        <v>10</v>
      </c>
      <c r="BG17" s="69" t="s">
        <v>10</v>
      </c>
      <c r="BH17" s="69">
        <v>15</v>
      </c>
      <c r="BI17" s="69" t="s">
        <v>10</v>
      </c>
      <c r="BJ17" s="69" t="s">
        <v>10</v>
      </c>
      <c r="BK17" s="69" t="s">
        <v>10</v>
      </c>
      <c r="BL17" s="69" t="s">
        <v>10</v>
      </c>
      <c r="BM17" s="69" t="s">
        <v>10</v>
      </c>
      <c r="BN17" s="69" t="s">
        <v>10</v>
      </c>
      <c r="BO17" s="69" t="s">
        <v>10</v>
      </c>
      <c r="BP17" s="69" t="s">
        <v>10</v>
      </c>
      <c r="BQ17" s="69" t="s">
        <v>10</v>
      </c>
      <c r="BR17" s="69" t="s">
        <v>10</v>
      </c>
      <c r="BS17" s="69" t="s">
        <v>10</v>
      </c>
      <c r="BT17" s="69" t="s">
        <v>10</v>
      </c>
      <c r="BU17" s="69" t="s">
        <v>10</v>
      </c>
      <c r="BV17" s="69" t="s">
        <v>10</v>
      </c>
      <c r="BW17" s="69" t="s">
        <v>10</v>
      </c>
      <c r="BX17" s="69" t="s">
        <v>10</v>
      </c>
      <c r="BY17" s="69" t="s">
        <v>10</v>
      </c>
      <c r="BZ17" s="69" t="s">
        <v>10</v>
      </c>
      <c r="CA17" s="69" t="s">
        <v>10</v>
      </c>
      <c r="CB17" s="69" t="s">
        <v>10</v>
      </c>
      <c r="CC17" s="69" t="s">
        <v>10</v>
      </c>
      <c r="CD17" s="69" t="s">
        <v>10</v>
      </c>
      <c r="CE17" s="69" t="s">
        <v>10</v>
      </c>
      <c r="CF17" s="69" t="s">
        <v>10</v>
      </c>
      <c r="CG17" s="69" t="s">
        <v>10</v>
      </c>
      <c r="CH17" s="69" t="s">
        <v>10</v>
      </c>
      <c r="CI17" s="69"/>
      <c r="CJ17" s="68" t="s">
        <v>10</v>
      </c>
      <c r="CK17" s="69" t="s">
        <v>10</v>
      </c>
      <c r="CL17" s="69" t="s">
        <v>10</v>
      </c>
      <c r="CM17" s="69" t="s">
        <v>10</v>
      </c>
      <c r="CN17" s="69" t="s">
        <v>10</v>
      </c>
      <c r="CO17" s="69" t="s">
        <v>10</v>
      </c>
      <c r="CP17" s="69">
        <v>10</v>
      </c>
      <c r="CQ17" s="69" t="s">
        <v>10</v>
      </c>
      <c r="CR17" s="69">
        <v>10</v>
      </c>
      <c r="CS17" s="69" t="s">
        <v>10</v>
      </c>
      <c r="CT17" s="69" t="s">
        <v>10</v>
      </c>
      <c r="CU17" s="69" t="s">
        <v>10</v>
      </c>
      <c r="CV17" s="69" t="s">
        <v>10</v>
      </c>
      <c r="CW17" s="69" t="s">
        <v>10</v>
      </c>
      <c r="CX17" s="69" t="s">
        <v>10</v>
      </c>
      <c r="CY17" s="69">
        <v>15</v>
      </c>
      <c r="CZ17" s="69" t="s">
        <v>10</v>
      </c>
      <c r="DA17" s="69" t="s">
        <v>10</v>
      </c>
      <c r="DB17" s="69" t="s">
        <v>10</v>
      </c>
      <c r="DC17" s="68" t="s">
        <v>10</v>
      </c>
      <c r="DD17" s="70"/>
      <c r="DE17" s="71">
        <f t="shared" si="0"/>
        <v>15</v>
      </c>
      <c r="DF17" s="72">
        <f t="shared" si="1"/>
        <v>10</v>
      </c>
      <c r="DG17" s="73">
        <f t="shared" si="2"/>
        <v>12.5</v>
      </c>
      <c r="DH17" s="74">
        <f t="shared" si="3"/>
        <v>0.5</v>
      </c>
    </row>
    <row r="18" spans="1:112" s="75" customFormat="1" ht="20.100000000000001" customHeight="1">
      <c r="A18" s="66">
        <v>15</v>
      </c>
      <c r="B18" s="67" t="s">
        <v>47</v>
      </c>
      <c r="C18" s="68" t="s">
        <v>10</v>
      </c>
      <c r="D18" s="68" t="s">
        <v>10</v>
      </c>
      <c r="E18" s="68" t="s">
        <v>10</v>
      </c>
      <c r="F18" s="68" t="s">
        <v>10</v>
      </c>
      <c r="G18" s="68" t="s">
        <v>10</v>
      </c>
      <c r="H18" s="68" t="s">
        <v>10</v>
      </c>
      <c r="I18" s="68" t="s">
        <v>10</v>
      </c>
      <c r="J18" s="68" t="s">
        <v>10</v>
      </c>
      <c r="K18" s="68" t="s">
        <v>10</v>
      </c>
      <c r="L18" s="68" t="s">
        <v>10</v>
      </c>
      <c r="M18" s="68" t="s">
        <v>10</v>
      </c>
      <c r="N18" s="68" t="s">
        <v>10</v>
      </c>
      <c r="O18" s="68" t="s">
        <v>10</v>
      </c>
      <c r="P18" s="68" t="s">
        <v>10</v>
      </c>
      <c r="Q18" s="68" t="s">
        <v>10</v>
      </c>
      <c r="R18" s="68" t="s">
        <v>10</v>
      </c>
      <c r="S18" s="68">
        <v>35</v>
      </c>
      <c r="T18" s="68" t="s">
        <v>10</v>
      </c>
      <c r="U18" s="68" t="s">
        <v>10</v>
      </c>
      <c r="V18" s="68" t="s">
        <v>10</v>
      </c>
      <c r="W18" s="68" t="s">
        <v>10</v>
      </c>
      <c r="X18" s="68" t="s">
        <v>10</v>
      </c>
      <c r="Y18" s="68" t="s">
        <v>10</v>
      </c>
      <c r="Z18" s="68" t="s">
        <v>10</v>
      </c>
      <c r="AA18" s="68" t="s">
        <v>10</v>
      </c>
      <c r="AB18" s="68" t="s">
        <v>10</v>
      </c>
      <c r="AC18" s="68" t="s">
        <v>10</v>
      </c>
      <c r="AD18" s="68" t="s">
        <v>10</v>
      </c>
      <c r="AE18" s="68" t="s">
        <v>10</v>
      </c>
      <c r="AF18" s="68" t="s">
        <v>10</v>
      </c>
      <c r="AG18" s="68" t="s">
        <v>10</v>
      </c>
      <c r="AH18" s="68" t="s">
        <v>10</v>
      </c>
      <c r="AI18" s="68" t="s">
        <v>10</v>
      </c>
      <c r="AJ18" s="68" t="s">
        <v>10</v>
      </c>
      <c r="AK18" s="68" t="s">
        <v>10</v>
      </c>
      <c r="AL18" s="69" t="s">
        <v>10</v>
      </c>
      <c r="AM18" s="69" t="s">
        <v>10</v>
      </c>
      <c r="AN18" s="69" t="s">
        <v>10</v>
      </c>
      <c r="AO18" s="69" t="s">
        <v>10</v>
      </c>
      <c r="AP18" s="69" t="s">
        <v>10</v>
      </c>
      <c r="AQ18" s="69" t="s">
        <v>10</v>
      </c>
      <c r="AR18" s="69" t="s">
        <v>10</v>
      </c>
      <c r="AS18" s="69" t="s">
        <v>10</v>
      </c>
      <c r="AT18" s="69" t="s">
        <v>10</v>
      </c>
      <c r="AU18" s="69" t="s">
        <v>10</v>
      </c>
      <c r="AV18" s="69" t="s">
        <v>10</v>
      </c>
      <c r="AW18" s="69" t="s">
        <v>10</v>
      </c>
      <c r="AX18" s="69" t="s">
        <v>10</v>
      </c>
      <c r="AY18" s="69" t="s">
        <v>10</v>
      </c>
      <c r="AZ18" s="69" t="s">
        <v>10</v>
      </c>
      <c r="BA18" s="69" t="s">
        <v>10</v>
      </c>
      <c r="BB18" s="69" t="s">
        <v>10</v>
      </c>
      <c r="BC18" s="69" t="s">
        <v>10</v>
      </c>
      <c r="BD18" s="69" t="s">
        <v>10</v>
      </c>
      <c r="BE18" s="69" t="s">
        <v>10</v>
      </c>
      <c r="BF18" s="69" t="s">
        <v>10</v>
      </c>
      <c r="BG18" s="69" t="s">
        <v>10</v>
      </c>
      <c r="BH18" s="69" t="s">
        <v>10</v>
      </c>
      <c r="BI18" s="69" t="s">
        <v>10</v>
      </c>
      <c r="BJ18" s="69" t="s">
        <v>10</v>
      </c>
      <c r="BK18" s="69" t="s">
        <v>10</v>
      </c>
      <c r="BL18" s="69" t="s">
        <v>10</v>
      </c>
      <c r="BM18" s="69" t="s">
        <v>10</v>
      </c>
      <c r="BN18" s="69" t="s">
        <v>10</v>
      </c>
      <c r="BO18" s="69" t="s">
        <v>10</v>
      </c>
      <c r="BP18" s="69" t="s">
        <v>10</v>
      </c>
      <c r="BQ18" s="69" t="s">
        <v>10</v>
      </c>
      <c r="BR18" s="69" t="s">
        <v>10</v>
      </c>
      <c r="BS18" s="69" t="s">
        <v>10</v>
      </c>
      <c r="BT18" s="69" t="s">
        <v>10</v>
      </c>
      <c r="BU18" s="69" t="s">
        <v>10</v>
      </c>
      <c r="BV18" s="69" t="s">
        <v>10</v>
      </c>
      <c r="BW18" s="69" t="s">
        <v>10</v>
      </c>
      <c r="BX18" s="69" t="s">
        <v>10</v>
      </c>
      <c r="BY18" s="69" t="s">
        <v>10</v>
      </c>
      <c r="BZ18" s="69" t="s">
        <v>10</v>
      </c>
      <c r="CA18" s="69" t="s">
        <v>10</v>
      </c>
      <c r="CB18" s="69" t="s">
        <v>10</v>
      </c>
      <c r="CC18" s="69" t="s">
        <v>10</v>
      </c>
      <c r="CD18" s="69" t="s">
        <v>10</v>
      </c>
      <c r="CE18" s="69" t="s">
        <v>10</v>
      </c>
      <c r="CF18" s="69" t="s">
        <v>10</v>
      </c>
      <c r="CG18" s="69">
        <v>20</v>
      </c>
      <c r="CH18" s="69" t="s">
        <v>10</v>
      </c>
      <c r="CI18" s="69"/>
      <c r="CJ18" s="68" t="s">
        <v>10</v>
      </c>
      <c r="CK18" s="69" t="s">
        <v>10</v>
      </c>
      <c r="CL18" s="69" t="s">
        <v>10</v>
      </c>
      <c r="CM18" s="69" t="s">
        <v>10</v>
      </c>
      <c r="CN18" s="69" t="s">
        <v>10</v>
      </c>
      <c r="CO18" s="69" t="s">
        <v>10</v>
      </c>
      <c r="CP18" s="69" t="s">
        <v>10</v>
      </c>
      <c r="CQ18" s="69" t="s">
        <v>10</v>
      </c>
      <c r="CR18" s="69" t="s">
        <v>10</v>
      </c>
      <c r="CS18" s="69" t="s">
        <v>10</v>
      </c>
      <c r="CT18" s="69" t="s">
        <v>10</v>
      </c>
      <c r="CU18" s="69" t="s">
        <v>10</v>
      </c>
      <c r="CV18" s="69" t="s">
        <v>10</v>
      </c>
      <c r="CW18" s="69" t="s">
        <v>10</v>
      </c>
      <c r="CX18" s="69" t="s">
        <v>10</v>
      </c>
      <c r="CY18" s="69" t="s">
        <v>10</v>
      </c>
      <c r="CZ18" s="69" t="s">
        <v>10</v>
      </c>
      <c r="DA18" s="69" t="s">
        <v>10</v>
      </c>
      <c r="DB18" s="69" t="s">
        <v>10</v>
      </c>
      <c r="DC18" s="68" t="s">
        <v>10</v>
      </c>
      <c r="DD18" s="70"/>
      <c r="DE18" s="71">
        <f t="shared" si="0"/>
        <v>35</v>
      </c>
      <c r="DF18" s="72">
        <f t="shared" si="1"/>
        <v>20</v>
      </c>
      <c r="DG18" s="73">
        <f t="shared" si="2"/>
        <v>27.5</v>
      </c>
      <c r="DH18" s="74">
        <f t="shared" si="3"/>
        <v>0.75</v>
      </c>
    </row>
    <row r="19" spans="1:112" s="75" customFormat="1" ht="20.100000000000001" customHeight="1">
      <c r="A19" s="66">
        <v>16</v>
      </c>
      <c r="B19" s="67" t="s">
        <v>48</v>
      </c>
      <c r="C19" s="68" t="s">
        <v>10</v>
      </c>
      <c r="D19" s="68" t="s">
        <v>10</v>
      </c>
      <c r="E19" s="68" t="s">
        <v>10</v>
      </c>
      <c r="F19" s="68" t="s">
        <v>10</v>
      </c>
      <c r="G19" s="68" t="s">
        <v>10</v>
      </c>
      <c r="H19" s="68" t="s">
        <v>10</v>
      </c>
      <c r="I19" s="68" t="s">
        <v>10</v>
      </c>
      <c r="J19" s="68" t="s">
        <v>10</v>
      </c>
      <c r="K19" s="68" t="s">
        <v>10</v>
      </c>
      <c r="L19" s="68" t="s">
        <v>10</v>
      </c>
      <c r="M19" s="68" t="s">
        <v>10</v>
      </c>
      <c r="N19" s="68" t="s">
        <v>10</v>
      </c>
      <c r="O19" s="68" t="s">
        <v>10</v>
      </c>
      <c r="P19" s="68" t="s">
        <v>10</v>
      </c>
      <c r="Q19" s="68" t="s">
        <v>10</v>
      </c>
      <c r="R19" s="68" t="s">
        <v>10</v>
      </c>
      <c r="S19" s="68">
        <v>25</v>
      </c>
      <c r="T19" s="68" t="s">
        <v>10</v>
      </c>
      <c r="U19" s="68" t="s">
        <v>10</v>
      </c>
      <c r="V19" s="68" t="s">
        <v>10</v>
      </c>
      <c r="W19" s="68" t="s">
        <v>10</v>
      </c>
      <c r="X19" s="68" t="s">
        <v>10</v>
      </c>
      <c r="Y19" s="68" t="s">
        <v>10</v>
      </c>
      <c r="Z19" s="68" t="s">
        <v>10</v>
      </c>
      <c r="AA19" s="68" t="s">
        <v>10</v>
      </c>
      <c r="AB19" s="68" t="s">
        <v>10</v>
      </c>
      <c r="AC19" s="68" t="s">
        <v>10</v>
      </c>
      <c r="AD19" s="68" t="s">
        <v>10</v>
      </c>
      <c r="AE19" s="68" t="s">
        <v>10</v>
      </c>
      <c r="AF19" s="68" t="s">
        <v>10</v>
      </c>
      <c r="AG19" s="68" t="s">
        <v>10</v>
      </c>
      <c r="AH19" s="68" t="s">
        <v>10</v>
      </c>
      <c r="AI19" s="68" t="s">
        <v>10</v>
      </c>
      <c r="AJ19" s="68" t="s">
        <v>10</v>
      </c>
      <c r="AK19" s="68" t="s">
        <v>10</v>
      </c>
      <c r="AL19" s="69" t="s">
        <v>10</v>
      </c>
      <c r="AM19" s="69" t="s">
        <v>10</v>
      </c>
      <c r="AN19" s="69" t="s">
        <v>10</v>
      </c>
      <c r="AO19" s="69" t="s">
        <v>10</v>
      </c>
      <c r="AP19" s="69" t="s">
        <v>10</v>
      </c>
      <c r="AQ19" s="69" t="s">
        <v>10</v>
      </c>
      <c r="AR19" s="69" t="s">
        <v>10</v>
      </c>
      <c r="AS19" s="69" t="s">
        <v>10</v>
      </c>
      <c r="AT19" s="69" t="s">
        <v>10</v>
      </c>
      <c r="AU19" s="69" t="s">
        <v>10</v>
      </c>
      <c r="AV19" s="69" t="s">
        <v>10</v>
      </c>
      <c r="AW19" s="69" t="s">
        <v>10</v>
      </c>
      <c r="AX19" s="69" t="s">
        <v>10</v>
      </c>
      <c r="AY19" s="69" t="s">
        <v>10</v>
      </c>
      <c r="AZ19" s="69" t="s">
        <v>10</v>
      </c>
      <c r="BA19" s="69" t="s">
        <v>10</v>
      </c>
      <c r="BB19" s="69" t="s">
        <v>10</v>
      </c>
      <c r="BC19" s="69" t="s">
        <v>10</v>
      </c>
      <c r="BD19" s="69" t="s">
        <v>10</v>
      </c>
      <c r="BE19" s="69" t="s">
        <v>10</v>
      </c>
      <c r="BF19" s="69" t="s">
        <v>10</v>
      </c>
      <c r="BG19" s="69" t="s">
        <v>10</v>
      </c>
      <c r="BH19" s="69" t="s">
        <v>10</v>
      </c>
      <c r="BI19" s="69" t="s">
        <v>10</v>
      </c>
      <c r="BJ19" s="69" t="s">
        <v>10</v>
      </c>
      <c r="BK19" s="69" t="s">
        <v>10</v>
      </c>
      <c r="BL19" s="69" t="s">
        <v>10</v>
      </c>
      <c r="BM19" s="69" t="s">
        <v>10</v>
      </c>
      <c r="BN19" s="69" t="s">
        <v>10</v>
      </c>
      <c r="BO19" s="69" t="s">
        <v>10</v>
      </c>
      <c r="BP19" s="69" t="s">
        <v>10</v>
      </c>
      <c r="BQ19" s="69" t="s">
        <v>10</v>
      </c>
      <c r="BR19" s="69" t="s">
        <v>10</v>
      </c>
      <c r="BS19" s="69" t="s">
        <v>10</v>
      </c>
      <c r="BT19" s="69" t="s">
        <v>10</v>
      </c>
      <c r="BU19" s="69" t="s">
        <v>10</v>
      </c>
      <c r="BV19" s="69" t="s">
        <v>10</v>
      </c>
      <c r="BW19" s="69" t="s">
        <v>10</v>
      </c>
      <c r="BX19" s="69" t="s">
        <v>10</v>
      </c>
      <c r="BY19" s="69" t="s">
        <v>10</v>
      </c>
      <c r="BZ19" s="69" t="s">
        <v>10</v>
      </c>
      <c r="CA19" s="69" t="s">
        <v>10</v>
      </c>
      <c r="CB19" s="69" t="s">
        <v>10</v>
      </c>
      <c r="CC19" s="69" t="s">
        <v>10</v>
      </c>
      <c r="CD19" s="69" t="s">
        <v>10</v>
      </c>
      <c r="CE19" s="69" t="s">
        <v>10</v>
      </c>
      <c r="CF19" s="69" t="s">
        <v>10</v>
      </c>
      <c r="CG19" s="69" t="s">
        <v>10</v>
      </c>
      <c r="CH19" s="69" t="s">
        <v>10</v>
      </c>
      <c r="CI19" s="69"/>
      <c r="CJ19" s="68" t="s">
        <v>10</v>
      </c>
      <c r="CK19" s="69" t="s">
        <v>10</v>
      </c>
      <c r="CL19" s="69" t="s">
        <v>10</v>
      </c>
      <c r="CM19" s="69" t="s">
        <v>10</v>
      </c>
      <c r="CN19" s="69" t="s">
        <v>10</v>
      </c>
      <c r="CO19" s="69" t="s">
        <v>10</v>
      </c>
      <c r="CP19" s="69" t="s">
        <v>10</v>
      </c>
      <c r="CQ19" s="69" t="s">
        <v>10</v>
      </c>
      <c r="CR19" s="69" t="s">
        <v>10</v>
      </c>
      <c r="CS19" s="69" t="s">
        <v>10</v>
      </c>
      <c r="CT19" s="69" t="s">
        <v>10</v>
      </c>
      <c r="CU19" s="69" t="s">
        <v>10</v>
      </c>
      <c r="CV19" s="69" t="s">
        <v>10</v>
      </c>
      <c r="CW19" s="69" t="s">
        <v>10</v>
      </c>
      <c r="CX19" s="69" t="s">
        <v>10</v>
      </c>
      <c r="CY19" s="69" t="s">
        <v>10</v>
      </c>
      <c r="CZ19" s="69" t="s">
        <v>10</v>
      </c>
      <c r="DA19" s="69" t="s">
        <v>10</v>
      </c>
      <c r="DB19" s="69" t="s">
        <v>10</v>
      </c>
      <c r="DC19" s="68" t="s">
        <v>10</v>
      </c>
      <c r="DD19" s="70"/>
      <c r="DE19" s="71">
        <f t="shared" si="0"/>
        <v>25</v>
      </c>
      <c r="DF19" s="72">
        <f t="shared" si="1"/>
        <v>25</v>
      </c>
      <c r="DG19" s="73">
        <f t="shared" si="2"/>
        <v>25</v>
      </c>
      <c r="DH19" s="74">
        <f t="shared" si="3"/>
        <v>0</v>
      </c>
    </row>
    <row r="20" spans="1:112" s="75" customFormat="1" ht="20.100000000000001" customHeight="1">
      <c r="A20" s="66">
        <v>17</v>
      </c>
      <c r="B20" s="67" t="s">
        <v>51</v>
      </c>
      <c r="C20" s="68" t="s">
        <v>10</v>
      </c>
      <c r="D20" s="68" t="s">
        <v>10</v>
      </c>
      <c r="E20" s="68" t="s">
        <v>10</v>
      </c>
      <c r="F20" s="68" t="s">
        <v>10</v>
      </c>
      <c r="G20" s="68" t="s">
        <v>10</v>
      </c>
      <c r="H20" s="68" t="s">
        <v>10</v>
      </c>
      <c r="I20" s="68" t="s">
        <v>10</v>
      </c>
      <c r="J20" s="68" t="s">
        <v>10</v>
      </c>
      <c r="K20" s="68" t="s">
        <v>10</v>
      </c>
      <c r="L20" s="68" t="s">
        <v>10</v>
      </c>
      <c r="M20" s="68" t="s">
        <v>10</v>
      </c>
      <c r="N20" s="68" t="s">
        <v>10</v>
      </c>
      <c r="O20" s="68" t="s">
        <v>10</v>
      </c>
      <c r="P20" s="68" t="s">
        <v>10</v>
      </c>
      <c r="Q20" s="68" t="s">
        <v>10</v>
      </c>
      <c r="R20" s="68" t="s">
        <v>10</v>
      </c>
      <c r="S20" s="68" t="s">
        <v>10</v>
      </c>
      <c r="T20" s="68" t="s">
        <v>10</v>
      </c>
      <c r="U20" s="68" t="s">
        <v>10</v>
      </c>
      <c r="V20" s="68" t="s">
        <v>10</v>
      </c>
      <c r="W20" s="68" t="s">
        <v>10</v>
      </c>
      <c r="X20" s="68">
        <v>18</v>
      </c>
      <c r="Y20" s="68" t="s">
        <v>10</v>
      </c>
      <c r="Z20" s="68" t="s">
        <v>10</v>
      </c>
      <c r="AA20" s="68" t="s">
        <v>10</v>
      </c>
      <c r="AB20" s="68" t="s">
        <v>10</v>
      </c>
      <c r="AC20" s="68" t="s">
        <v>10</v>
      </c>
      <c r="AD20" s="68" t="s">
        <v>10</v>
      </c>
      <c r="AE20" s="68">
        <v>24</v>
      </c>
      <c r="AF20" s="68" t="s">
        <v>10</v>
      </c>
      <c r="AG20" s="68" t="s">
        <v>10</v>
      </c>
      <c r="AH20" s="68" t="s">
        <v>10</v>
      </c>
      <c r="AI20" s="68">
        <v>10</v>
      </c>
      <c r="AJ20" s="68" t="s">
        <v>10</v>
      </c>
      <c r="AK20" s="68" t="s">
        <v>10</v>
      </c>
      <c r="AL20" s="69" t="s">
        <v>10</v>
      </c>
      <c r="AM20" s="69" t="s">
        <v>10</v>
      </c>
      <c r="AN20" s="69" t="s">
        <v>10</v>
      </c>
      <c r="AO20" s="69" t="s">
        <v>10</v>
      </c>
      <c r="AP20" s="69" t="s">
        <v>10</v>
      </c>
      <c r="AQ20" s="69" t="s">
        <v>10</v>
      </c>
      <c r="AR20" s="69" t="s">
        <v>10</v>
      </c>
      <c r="AS20" s="69" t="s">
        <v>10</v>
      </c>
      <c r="AT20" s="69" t="s">
        <v>10</v>
      </c>
      <c r="AU20" s="69" t="s">
        <v>10</v>
      </c>
      <c r="AV20" s="69" t="s">
        <v>10</v>
      </c>
      <c r="AW20" s="69" t="s">
        <v>10</v>
      </c>
      <c r="AX20" s="69" t="s">
        <v>10</v>
      </c>
      <c r="AY20" s="69" t="s">
        <v>10</v>
      </c>
      <c r="AZ20" s="69" t="s">
        <v>10</v>
      </c>
      <c r="BA20" s="69" t="s">
        <v>10</v>
      </c>
      <c r="BB20" s="69" t="s">
        <v>10</v>
      </c>
      <c r="BC20" s="69" t="s">
        <v>10</v>
      </c>
      <c r="BD20" s="69" t="s">
        <v>10</v>
      </c>
      <c r="BE20" s="69" t="s">
        <v>10</v>
      </c>
      <c r="BF20" s="69" t="s">
        <v>10</v>
      </c>
      <c r="BG20" s="69">
        <v>40</v>
      </c>
      <c r="BH20" s="69" t="s">
        <v>10</v>
      </c>
      <c r="BI20" s="69" t="s">
        <v>10</v>
      </c>
      <c r="BJ20" s="69" t="s">
        <v>10</v>
      </c>
      <c r="BK20" s="69" t="s">
        <v>10</v>
      </c>
      <c r="BL20" s="69" t="s">
        <v>10</v>
      </c>
      <c r="BM20" s="69" t="s">
        <v>10</v>
      </c>
      <c r="BN20" s="69" t="s">
        <v>10</v>
      </c>
      <c r="BO20" s="69" t="s">
        <v>10</v>
      </c>
      <c r="BP20" s="69" t="s">
        <v>10</v>
      </c>
      <c r="BQ20" s="69" t="s">
        <v>10</v>
      </c>
      <c r="BR20" s="69" t="s">
        <v>10</v>
      </c>
      <c r="BS20" s="69" t="s">
        <v>10</v>
      </c>
      <c r="BT20" s="69" t="s">
        <v>10</v>
      </c>
      <c r="BU20" s="69" t="s">
        <v>10</v>
      </c>
      <c r="BV20" s="69" t="s">
        <v>10</v>
      </c>
      <c r="BW20" s="69" t="s">
        <v>10</v>
      </c>
      <c r="BX20" s="69" t="s">
        <v>10</v>
      </c>
      <c r="BY20" s="69" t="s">
        <v>10</v>
      </c>
      <c r="BZ20" s="69" t="s">
        <v>10</v>
      </c>
      <c r="CA20" s="69" t="s">
        <v>10</v>
      </c>
      <c r="CB20" s="69" t="s">
        <v>10</v>
      </c>
      <c r="CC20" s="69" t="s">
        <v>10</v>
      </c>
      <c r="CD20" s="69" t="s">
        <v>10</v>
      </c>
      <c r="CE20" s="69" t="s">
        <v>10</v>
      </c>
      <c r="CF20" s="69" t="s">
        <v>10</v>
      </c>
      <c r="CG20" s="69" t="s">
        <v>10</v>
      </c>
      <c r="CH20" s="69" t="s">
        <v>10</v>
      </c>
      <c r="CI20" s="69"/>
      <c r="CJ20" s="68" t="s">
        <v>10</v>
      </c>
      <c r="CK20" s="69" t="s">
        <v>10</v>
      </c>
      <c r="CL20" s="69" t="s">
        <v>10</v>
      </c>
      <c r="CM20" s="69" t="s">
        <v>10</v>
      </c>
      <c r="CN20" s="69" t="s">
        <v>10</v>
      </c>
      <c r="CO20" s="69" t="s">
        <v>10</v>
      </c>
      <c r="CP20" s="69" t="s">
        <v>10</v>
      </c>
      <c r="CQ20" s="69" t="s">
        <v>10</v>
      </c>
      <c r="CR20" s="69" t="s">
        <v>10</v>
      </c>
      <c r="CS20" s="69" t="s">
        <v>10</v>
      </c>
      <c r="CT20" s="69" t="s">
        <v>10</v>
      </c>
      <c r="CU20" s="69" t="s">
        <v>10</v>
      </c>
      <c r="CV20" s="69" t="s">
        <v>10</v>
      </c>
      <c r="CW20" s="69" t="s">
        <v>10</v>
      </c>
      <c r="CX20" s="69" t="s">
        <v>10</v>
      </c>
      <c r="CY20" s="69" t="s">
        <v>10</v>
      </c>
      <c r="CZ20" s="69" t="s">
        <v>10</v>
      </c>
      <c r="DA20" s="69" t="s">
        <v>10</v>
      </c>
      <c r="DB20" s="69" t="s">
        <v>10</v>
      </c>
      <c r="DC20" s="68" t="s">
        <v>10</v>
      </c>
      <c r="DD20" s="70"/>
      <c r="DE20" s="71">
        <f t="shared" si="0"/>
        <v>40</v>
      </c>
      <c r="DF20" s="72">
        <f t="shared" si="1"/>
        <v>10</v>
      </c>
      <c r="DG20" s="73">
        <f t="shared" si="2"/>
        <v>23</v>
      </c>
      <c r="DH20" s="74">
        <f t="shared" si="3"/>
        <v>3</v>
      </c>
    </row>
    <row r="21" spans="1:112" s="75" customFormat="1" ht="20.100000000000001" customHeight="1">
      <c r="A21" s="66">
        <v>18</v>
      </c>
      <c r="B21" s="67" t="s">
        <v>52</v>
      </c>
      <c r="C21" s="68" t="s">
        <v>10</v>
      </c>
      <c r="D21" s="68" t="s">
        <v>10</v>
      </c>
      <c r="E21" s="68" t="s">
        <v>10</v>
      </c>
      <c r="F21" s="68" t="s">
        <v>10</v>
      </c>
      <c r="G21" s="68" t="s">
        <v>10</v>
      </c>
      <c r="H21" s="68" t="s">
        <v>10</v>
      </c>
      <c r="I21" s="68" t="s">
        <v>10</v>
      </c>
      <c r="J21" s="68" t="s">
        <v>10</v>
      </c>
      <c r="K21" s="68" t="s">
        <v>10</v>
      </c>
      <c r="L21" s="68" t="s">
        <v>10</v>
      </c>
      <c r="M21" s="68" t="s">
        <v>10</v>
      </c>
      <c r="N21" s="68" t="s">
        <v>10</v>
      </c>
      <c r="O21" s="68" t="s">
        <v>10</v>
      </c>
      <c r="P21" s="68" t="s">
        <v>10</v>
      </c>
      <c r="Q21" s="68" t="s">
        <v>10</v>
      </c>
      <c r="R21" s="68" t="s">
        <v>10</v>
      </c>
      <c r="S21" s="68" t="s">
        <v>10</v>
      </c>
      <c r="T21" s="68" t="s">
        <v>10</v>
      </c>
      <c r="U21" s="68" t="s">
        <v>10</v>
      </c>
      <c r="V21" s="68" t="s">
        <v>10</v>
      </c>
      <c r="W21" s="68" t="s">
        <v>10</v>
      </c>
      <c r="X21" s="68">
        <v>5</v>
      </c>
      <c r="Y21" s="68" t="s">
        <v>10</v>
      </c>
      <c r="Z21" s="68" t="s">
        <v>10</v>
      </c>
      <c r="AA21" s="68" t="s">
        <v>10</v>
      </c>
      <c r="AB21" s="68" t="s">
        <v>10</v>
      </c>
      <c r="AC21" s="68" t="s">
        <v>10</v>
      </c>
      <c r="AD21" s="68" t="s">
        <v>10</v>
      </c>
      <c r="AE21" s="68">
        <v>8</v>
      </c>
      <c r="AF21" s="68" t="s">
        <v>10</v>
      </c>
      <c r="AG21" s="68" t="s">
        <v>10</v>
      </c>
      <c r="AH21" s="68" t="s">
        <v>10</v>
      </c>
      <c r="AI21" s="68">
        <v>10</v>
      </c>
      <c r="AJ21" s="68" t="s">
        <v>10</v>
      </c>
      <c r="AK21" s="68" t="s">
        <v>10</v>
      </c>
      <c r="AL21" s="69" t="s">
        <v>10</v>
      </c>
      <c r="AM21" s="69" t="s">
        <v>10</v>
      </c>
      <c r="AN21" s="69" t="s">
        <v>10</v>
      </c>
      <c r="AO21" s="69" t="s">
        <v>10</v>
      </c>
      <c r="AP21" s="69" t="s">
        <v>10</v>
      </c>
      <c r="AQ21" s="69" t="s">
        <v>10</v>
      </c>
      <c r="AR21" s="69" t="s">
        <v>10</v>
      </c>
      <c r="AS21" s="69" t="s">
        <v>10</v>
      </c>
      <c r="AT21" s="69" t="s">
        <v>10</v>
      </c>
      <c r="AU21" s="69" t="s">
        <v>10</v>
      </c>
      <c r="AV21" s="69" t="s">
        <v>10</v>
      </c>
      <c r="AW21" s="69" t="s">
        <v>10</v>
      </c>
      <c r="AX21" s="69" t="s">
        <v>10</v>
      </c>
      <c r="AY21" s="69" t="s">
        <v>10</v>
      </c>
      <c r="AZ21" s="69" t="s">
        <v>10</v>
      </c>
      <c r="BA21" s="69" t="s">
        <v>10</v>
      </c>
      <c r="BB21" s="69" t="s">
        <v>10</v>
      </c>
      <c r="BC21" s="69" t="s">
        <v>10</v>
      </c>
      <c r="BD21" s="69" t="s">
        <v>10</v>
      </c>
      <c r="BE21" s="69" t="s">
        <v>10</v>
      </c>
      <c r="BF21" s="69" t="s">
        <v>10</v>
      </c>
      <c r="BG21" s="69">
        <v>20</v>
      </c>
      <c r="BH21" s="69" t="s">
        <v>10</v>
      </c>
      <c r="BI21" s="69" t="s">
        <v>10</v>
      </c>
      <c r="BJ21" s="69" t="s">
        <v>10</v>
      </c>
      <c r="BK21" s="69" t="s">
        <v>10</v>
      </c>
      <c r="BL21" s="69" t="s">
        <v>10</v>
      </c>
      <c r="BM21" s="69" t="s">
        <v>10</v>
      </c>
      <c r="BN21" s="69" t="s">
        <v>10</v>
      </c>
      <c r="BO21" s="69" t="s">
        <v>10</v>
      </c>
      <c r="BP21" s="69" t="s">
        <v>10</v>
      </c>
      <c r="BQ21" s="69" t="s">
        <v>10</v>
      </c>
      <c r="BR21" s="69" t="s">
        <v>10</v>
      </c>
      <c r="BS21" s="69" t="s">
        <v>10</v>
      </c>
      <c r="BT21" s="69" t="s">
        <v>10</v>
      </c>
      <c r="BU21" s="69" t="s">
        <v>10</v>
      </c>
      <c r="BV21" s="69" t="s">
        <v>10</v>
      </c>
      <c r="BW21" s="69" t="s">
        <v>10</v>
      </c>
      <c r="BX21" s="69" t="s">
        <v>10</v>
      </c>
      <c r="BY21" s="69" t="s">
        <v>10</v>
      </c>
      <c r="BZ21" s="69" t="s">
        <v>10</v>
      </c>
      <c r="CA21" s="69" t="s">
        <v>10</v>
      </c>
      <c r="CB21" s="69" t="s">
        <v>10</v>
      </c>
      <c r="CC21" s="69" t="s">
        <v>10</v>
      </c>
      <c r="CD21" s="69" t="s">
        <v>10</v>
      </c>
      <c r="CE21" s="69" t="s">
        <v>10</v>
      </c>
      <c r="CF21" s="69" t="s">
        <v>10</v>
      </c>
      <c r="CG21" s="69" t="s">
        <v>10</v>
      </c>
      <c r="CH21" s="69" t="s">
        <v>10</v>
      </c>
      <c r="CI21" s="69"/>
      <c r="CJ21" s="68" t="s">
        <v>10</v>
      </c>
      <c r="CK21" s="69" t="s">
        <v>10</v>
      </c>
      <c r="CL21" s="69" t="s">
        <v>10</v>
      </c>
      <c r="CM21" s="69" t="s">
        <v>10</v>
      </c>
      <c r="CN21" s="69" t="s">
        <v>10</v>
      </c>
      <c r="CO21" s="69" t="s">
        <v>10</v>
      </c>
      <c r="CP21" s="69" t="s">
        <v>10</v>
      </c>
      <c r="CQ21" s="69" t="s">
        <v>10</v>
      </c>
      <c r="CR21" s="69" t="s">
        <v>10</v>
      </c>
      <c r="CS21" s="69" t="s">
        <v>10</v>
      </c>
      <c r="CT21" s="69" t="s">
        <v>10</v>
      </c>
      <c r="CU21" s="69" t="s">
        <v>10</v>
      </c>
      <c r="CV21" s="69" t="s">
        <v>10</v>
      </c>
      <c r="CW21" s="69" t="s">
        <v>10</v>
      </c>
      <c r="CX21" s="69" t="s">
        <v>10</v>
      </c>
      <c r="CY21" s="69" t="s">
        <v>10</v>
      </c>
      <c r="CZ21" s="69" t="s">
        <v>10</v>
      </c>
      <c r="DA21" s="69" t="s">
        <v>10</v>
      </c>
      <c r="DB21" s="69" t="s">
        <v>10</v>
      </c>
      <c r="DC21" s="68" t="s">
        <v>10</v>
      </c>
      <c r="DD21" s="70"/>
      <c r="DE21" s="71">
        <f t="shared" si="0"/>
        <v>20</v>
      </c>
      <c r="DF21" s="72">
        <f t="shared" si="1"/>
        <v>5</v>
      </c>
      <c r="DG21" s="73">
        <f t="shared" si="2"/>
        <v>10.75</v>
      </c>
      <c r="DH21" s="74">
        <f t="shared" si="3"/>
        <v>3</v>
      </c>
    </row>
    <row r="22" spans="1:112" s="75" customFormat="1" ht="20.100000000000001" customHeight="1">
      <c r="A22" s="66">
        <v>19</v>
      </c>
      <c r="B22" s="67" t="s">
        <v>209</v>
      </c>
      <c r="C22" s="68" t="s">
        <v>10</v>
      </c>
      <c r="D22" s="68" t="s">
        <v>10</v>
      </c>
      <c r="E22" s="68" t="s">
        <v>10</v>
      </c>
      <c r="F22" s="68" t="s">
        <v>10</v>
      </c>
      <c r="G22" s="68" t="s">
        <v>10</v>
      </c>
      <c r="H22" s="68" t="s">
        <v>10</v>
      </c>
      <c r="I22" s="68" t="s">
        <v>10</v>
      </c>
      <c r="J22" s="68" t="s">
        <v>10</v>
      </c>
      <c r="K22" s="68" t="s">
        <v>10</v>
      </c>
      <c r="L22" s="68" t="s">
        <v>10</v>
      </c>
      <c r="M22" s="68" t="s">
        <v>10</v>
      </c>
      <c r="N22" s="68" t="s">
        <v>10</v>
      </c>
      <c r="O22" s="68" t="s">
        <v>10</v>
      </c>
      <c r="P22" s="68" t="s">
        <v>10</v>
      </c>
      <c r="Q22" s="68" t="s">
        <v>10</v>
      </c>
      <c r="R22" s="68" t="s">
        <v>10</v>
      </c>
      <c r="S22" s="68" t="s">
        <v>10</v>
      </c>
      <c r="T22" s="68" t="s">
        <v>10</v>
      </c>
      <c r="U22" s="68" t="s">
        <v>10</v>
      </c>
      <c r="V22" s="68" t="s">
        <v>10</v>
      </c>
      <c r="W22" s="68" t="s">
        <v>10</v>
      </c>
      <c r="X22" s="68" t="s">
        <v>10</v>
      </c>
      <c r="Y22" s="68" t="s">
        <v>10</v>
      </c>
      <c r="Z22" s="68" t="s">
        <v>10</v>
      </c>
      <c r="AA22" s="68" t="s">
        <v>10</v>
      </c>
      <c r="AB22" s="68" t="s">
        <v>10</v>
      </c>
      <c r="AC22" s="68" t="s">
        <v>10</v>
      </c>
      <c r="AD22" s="68" t="s">
        <v>10</v>
      </c>
      <c r="AE22" s="68" t="s">
        <v>10</v>
      </c>
      <c r="AF22" s="68" t="s">
        <v>10</v>
      </c>
      <c r="AG22" s="68" t="s">
        <v>10</v>
      </c>
      <c r="AH22" s="68" t="s">
        <v>10</v>
      </c>
      <c r="AI22" s="68" t="s">
        <v>10</v>
      </c>
      <c r="AJ22" s="68" t="s">
        <v>10</v>
      </c>
      <c r="AK22" s="68" t="s">
        <v>10</v>
      </c>
      <c r="AL22" s="69" t="s">
        <v>10</v>
      </c>
      <c r="AM22" s="69" t="s">
        <v>10</v>
      </c>
      <c r="AN22" s="69" t="s">
        <v>10</v>
      </c>
      <c r="AO22" s="69" t="s">
        <v>10</v>
      </c>
      <c r="AP22" s="69" t="s">
        <v>10</v>
      </c>
      <c r="AQ22" s="69" t="s">
        <v>10</v>
      </c>
      <c r="AR22" s="69" t="s">
        <v>10</v>
      </c>
      <c r="AS22" s="69" t="s">
        <v>10</v>
      </c>
      <c r="AT22" s="69" t="s">
        <v>10</v>
      </c>
      <c r="AU22" s="69" t="s">
        <v>10</v>
      </c>
      <c r="AV22" s="69" t="s">
        <v>10</v>
      </c>
      <c r="AW22" s="69" t="s">
        <v>10</v>
      </c>
      <c r="AX22" s="69" t="s">
        <v>10</v>
      </c>
      <c r="AY22" s="69" t="s">
        <v>10</v>
      </c>
      <c r="AZ22" s="69" t="s">
        <v>10</v>
      </c>
      <c r="BA22" s="69" t="s">
        <v>10</v>
      </c>
      <c r="BB22" s="69" t="s">
        <v>10</v>
      </c>
      <c r="BC22" s="69" t="s">
        <v>10</v>
      </c>
      <c r="BD22" s="69" t="s">
        <v>10</v>
      </c>
      <c r="BE22" s="69" t="s">
        <v>10</v>
      </c>
      <c r="BF22" s="69" t="s">
        <v>10</v>
      </c>
      <c r="BG22" s="69" t="s">
        <v>10</v>
      </c>
      <c r="BH22" s="69" t="s">
        <v>10</v>
      </c>
      <c r="BI22" s="69" t="s">
        <v>10</v>
      </c>
      <c r="BJ22" s="69" t="s">
        <v>10</v>
      </c>
      <c r="BK22" s="69" t="s">
        <v>10</v>
      </c>
      <c r="BL22" s="69" t="s">
        <v>10</v>
      </c>
      <c r="BM22" s="69" t="s">
        <v>10</v>
      </c>
      <c r="BN22" s="69" t="s">
        <v>10</v>
      </c>
      <c r="BO22" s="69" t="s">
        <v>10</v>
      </c>
      <c r="BP22" s="69" t="s">
        <v>10</v>
      </c>
      <c r="BQ22" s="69" t="s">
        <v>10</v>
      </c>
      <c r="BR22" s="69" t="s">
        <v>10</v>
      </c>
      <c r="BS22" s="69" t="s">
        <v>10</v>
      </c>
      <c r="BT22" s="69" t="s">
        <v>10</v>
      </c>
      <c r="BU22" s="69" t="s">
        <v>10</v>
      </c>
      <c r="BV22" s="69" t="s">
        <v>10</v>
      </c>
      <c r="BW22" s="69" t="s">
        <v>10</v>
      </c>
      <c r="BX22" s="69" t="s">
        <v>10</v>
      </c>
      <c r="BY22" s="69" t="s">
        <v>10</v>
      </c>
      <c r="BZ22" s="69" t="s">
        <v>10</v>
      </c>
      <c r="CA22" s="69" t="s">
        <v>10</v>
      </c>
      <c r="CB22" s="69" t="s">
        <v>10</v>
      </c>
      <c r="CC22" s="69" t="s">
        <v>10</v>
      </c>
      <c r="CD22" s="69" t="s">
        <v>10</v>
      </c>
      <c r="CE22" s="69" t="s">
        <v>10</v>
      </c>
      <c r="CF22" s="69" t="s">
        <v>10</v>
      </c>
      <c r="CG22" s="69" t="s">
        <v>10</v>
      </c>
      <c r="CH22" s="69" t="s">
        <v>10</v>
      </c>
      <c r="CI22" s="69"/>
      <c r="CJ22" s="68" t="s">
        <v>10</v>
      </c>
      <c r="CK22" s="69" t="s">
        <v>10</v>
      </c>
      <c r="CL22" s="69" t="s">
        <v>10</v>
      </c>
      <c r="CM22" s="69" t="s">
        <v>10</v>
      </c>
      <c r="CN22" s="69" t="s">
        <v>10</v>
      </c>
      <c r="CO22" s="69" t="s">
        <v>10</v>
      </c>
      <c r="CP22" s="69" t="s">
        <v>10</v>
      </c>
      <c r="CQ22" s="69" t="s">
        <v>10</v>
      </c>
      <c r="CR22" s="69" t="s">
        <v>10</v>
      </c>
      <c r="CS22" s="69" t="s">
        <v>10</v>
      </c>
      <c r="CT22" s="69" t="s">
        <v>10</v>
      </c>
      <c r="CU22" s="69" t="s">
        <v>10</v>
      </c>
      <c r="CV22" s="69" t="s">
        <v>10</v>
      </c>
      <c r="CW22" s="69" t="s">
        <v>10</v>
      </c>
      <c r="CX22" s="69" t="s">
        <v>10</v>
      </c>
      <c r="CY22" s="69" t="s">
        <v>10</v>
      </c>
      <c r="CZ22" s="69" t="s">
        <v>10</v>
      </c>
      <c r="DA22" s="69" t="s">
        <v>10</v>
      </c>
      <c r="DB22" s="69" t="s">
        <v>10</v>
      </c>
      <c r="DC22" s="68">
        <v>25</v>
      </c>
      <c r="DD22" s="70"/>
      <c r="DE22" s="71">
        <f t="shared" si="0"/>
        <v>25</v>
      </c>
      <c r="DF22" s="72">
        <f t="shared" si="1"/>
        <v>25</v>
      </c>
      <c r="DG22" s="73">
        <f t="shared" si="2"/>
        <v>25</v>
      </c>
      <c r="DH22" s="74">
        <f t="shared" si="3"/>
        <v>0</v>
      </c>
    </row>
    <row r="23" spans="1:112" s="75" customFormat="1" ht="20.100000000000001" customHeight="1">
      <c r="A23" s="66">
        <v>20</v>
      </c>
      <c r="B23" s="67" t="s">
        <v>210</v>
      </c>
      <c r="C23" s="68" t="s">
        <v>10</v>
      </c>
      <c r="D23" s="68" t="s">
        <v>10</v>
      </c>
      <c r="E23" s="68" t="s">
        <v>10</v>
      </c>
      <c r="F23" s="68" t="s">
        <v>10</v>
      </c>
      <c r="G23" s="68" t="s">
        <v>10</v>
      </c>
      <c r="H23" s="68" t="s">
        <v>10</v>
      </c>
      <c r="I23" s="68" t="s">
        <v>10</v>
      </c>
      <c r="J23" s="68" t="s">
        <v>10</v>
      </c>
      <c r="K23" s="68" t="s">
        <v>10</v>
      </c>
      <c r="L23" s="68" t="s">
        <v>10</v>
      </c>
      <c r="M23" s="68" t="s">
        <v>10</v>
      </c>
      <c r="N23" s="68" t="s">
        <v>10</v>
      </c>
      <c r="O23" s="68" t="s">
        <v>10</v>
      </c>
      <c r="P23" s="68" t="s">
        <v>10</v>
      </c>
      <c r="Q23" s="68" t="s">
        <v>10</v>
      </c>
      <c r="R23" s="68" t="s">
        <v>10</v>
      </c>
      <c r="S23" s="68" t="s">
        <v>10</v>
      </c>
      <c r="T23" s="68" t="s">
        <v>10</v>
      </c>
      <c r="U23" s="68" t="s">
        <v>10</v>
      </c>
      <c r="V23" s="68" t="s">
        <v>10</v>
      </c>
      <c r="W23" s="68" t="s">
        <v>10</v>
      </c>
      <c r="X23" s="68" t="s">
        <v>10</v>
      </c>
      <c r="Y23" s="68" t="s">
        <v>10</v>
      </c>
      <c r="Z23" s="68" t="s">
        <v>10</v>
      </c>
      <c r="AA23" s="68" t="s">
        <v>10</v>
      </c>
      <c r="AB23" s="68" t="s">
        <v>10</v>
      </c>
      <c r="AC23" s="68" t="s">
        <v>10</v>
      </c>
      <c r="AD23" s="68" t="s">
        <v>10</v>
      </c>
      <c r="AE23" s="68" t="s">
        <v>10</v>
      </c>
      <c r="AF23" s="68" t="s">
        <v>10</v>
      </c>
      <c r="AG23" s="68" t="s">
        <v>10</v>
      </c>
      <c r="AH23" s="68" t="s">
        <v>10</v>
      </c>
      <c r="AI23" s="68" t="s">
        <v>10</v>
      </c>
      <c r="AJ23" s="68" t="s">
        <v>10</v>
      </c>
      <c r="AK23" s="68" t="s">
        <v>10</v>
      </c>
      <c r="AL23" s="69" t="s">
        <v>10</v>
      </c>
      <c r="AM23" s="69" t="s">
        <v>10</v>
      </c>
      <c r="AN23" s="69" t="s">
        <v>10</v>
      </c>
      <c r="AO23" s="69" t="s">
        <v>10</v>
      </c>
      <c r="AP23" s="69" t="s">
        <v>10</v>
      </c>
      <c r="AQ23" s="69" t="s">
        <v>10</v>
      </c>
      <c r="AR23" s="69" t="s">
        <v>10</v>
      </c>
      <c r="AS23" s="69" t="s">
        <v>10</v>
      </c>
      <c r="AT23" s="69" t="s">
        <v>10</v>
      </c>
      <c r="AU23" s="69" t="s">
        <v>10</v>
      </c>
      <c r="AV23" s="69" t="s">
        <v>10</v>
      </c>
      <c r="AW23" s="69" t="s">
        <v>10</v>
      </c>
      <c r="AX23" s="69" t="s">
        <v>10</v>
      </c>
      <c r="AY23" s="69" t="s">
        <v>10</v>
      </c>
      <c r="AZ23" s="69" t="s">
        <v>10</v>
      </c>
      <c r="BA23" s="69" t="s">
        <v>10</v>
      </c>
      <c r="BB23" s="69" t="s">
        <v>10</v>
      </c>
      <c r="BC23" s="69" t="s">
        <v>10</v>
      </c>
      <c r="BD23" s="69" t="s">
        <v>10</v>
      </c>
      <c r="BE23" s="69" t="s">
        <v>10</v>
      </c>
      <c r="BF23" s="69" t="s">
        <v>10</v>
      </c>
      <c r="BG23" s="69" t="s">
        <v>10</v>
      </c>
      <c r="BH23" s="69" t="s">
        <v>10</v>
      </c>
      <c r="BI23" s="69" t="s">
        <v>10</v>
      </c>
      <c r="BJ23" s="69" t="s">
        <v>10</v>
      </c>
      <c r="BK23" s="69" t="s">
        <v>10</v>
      </c>
      <c r="BL23" s="69" t="s">
        <v>10</v>
      </c>
      <c r="BM23" s="69" t="s">
        <v>10</v>
      </c>
      <c r="BN23" s="69" t="s">
        <v>10</v>
      </c>
      <c r="BO23" s="69" t="s">
        <v>10</v>
      </c>
      <c r="BP23" s="69" t="s">
        <v>10</v>
      </c>
      <c r="BQ23" s="69" t="s">
        <v>10</v>
      </c>
      <c r="BR23" s="69" t="s">
        <v>10</v>
      </c>
      <c r="BS23" s="69" t="s">
        <v>10</v>
      </c>
      <c r="BT23" s="69" t="s">
        <v>10</v>
      </c>
      <c r="BU23" s="69" t="s">
        <v>10</v>
      </c>
      <c r="BV23" s="69" t="s">
        <v>10</v>
      </c>
      <c r="BW23" s="69" t="s">
        <v>10</v>
      </c>
      <c r="BX23" s="69" t="s">
        <v>10</v>
      </c>
      <c r="BY23" s="69" t="s">
        <v>10</v>
      </c>
      <c r="BZ23" s="69" t="s">
        <v>10</v>
      </c>
      <c r="CA23" s="69" t="s">
        <v>10</v>
      </c>
      <c r="CB23" s="69" t="s">
        <v>10</v>
      </c>
      <c r="CC23" s="69" t="s">
        <v>10</v>
      </c>
      <c r="CD23" s="69" t="s">
        <v>10</v>
      </c>
      <c r="CE23" s="69" t="s">
        <v>10</v>
      </c>
      <c r="CF23" s="69" t="s">
        <v>10</v>
      </c>
      <c r="CG23" s="69" t="s">
        <v>10</v>
      </c>
      <c r="CH23" s="69" t="s">
        <v>10</v>
      </c>
      <c r="CI23" s="69"/>
      <c r="CJ23" s="68" t="s">
        <v>10</v>
      </c>
      <c r="CK23" s="69" t="s">
        <v>10</v>
      </c>
      <c r="CL23" s="69" t="s">
        <v>10</v>
      </c>
      <c r="CM23" s="69" t="s">
        <v>10</v>
      </c>
      <c r="CN23" s="69" t="s">
        <v>10</v>
      </c>
      <c r="CO23" s="69" t="s">
        <v>10</v>
      </c>
      <c r="CP23" s="69" t="s">
        <v>10</v>
      </c>
      <c r="CQ23" s="69" t="s">
        <v>10</v>
      </c>
      <c r="CR23" s="69" t="s">
        <v>10</v>
      </c>
      <c r="CS23" s="69" t="s">
        <v>10</v>
      </c>
      <c r="CT23" s="69" t="s">
        <v>10</v>
      </c>
      <c r="CU23" s="69" t="s">
        <v>10</v>
      </c>
      <c r="CV23" s="69" t="s">
        <v>10</v>
      </c>
      <c r="CW23" s="69" t="s">
        <v>10</v>
      </c>
      <c r="CX23" s="69" t="s">
        <v>10</v>
      </c>
      <c r="CY23" s="69" t="s">
        <v>10</v>
      </c>
      <c r="CZ23" s="69" t="s">
        <v>10</v>
      </c>
      <c r="DA23" s="69" t="s">
        <v>10</v>
      </c>
      <c r="DB23" s="69" t="s">
        <v>10</v>
      </c>
      <c r="DC23" s="68">
        <v>25</v>
      </c>
      <c r="DD23" s="70"/>
      <c r="DE23" s="71">
        <f t="shared" si="0"/>
        <v>25</v>
      </c>
      <c r="DF23" s="72">
        <f t="shared" si="1"/>
        <v>25</v>
      </c>
      <c r="DG23" s="73">
        <f t="shared" si="2"/>
        <v>25</v>
      </c>
      <c r="DH23" s="74">
        <f t="shared" si="3"/>
        <v>0</v>
      </c>
    </row>
    <row r="24" spans="1:112" s="75" customFormat="1" ht="20.100000000000001" customHeight="1">
      <c r="A24" s="66">
        <v>21</v>
      </c>
      <c r="B24" s="67" t="s">
        <v>37</v>
      </c>
      <c r="C24" s="68" t="s">
        <v>10</v>
      </c>
      <c r="D24" s="68" t="s">
        <v>10</v>
      </c>
      <c r="E24" s="68" t="s">
        <v>10</v>
      </c>
      <c r="F24" s="68" t="s">
        <v>10</v>
      </c>
      <c r="G24" s="68" t="s">
        <v>10</v>
      </c>
      <c r="H24" s="68" t="s">
        <v>10</v>
      </c>
      <c r="I24" s="68" t="s">
        <v>10</v>
      </c>
      <c r="J24" s="68" t="s">
        <v>10</v>
      </c>
      <c r="K24" s="68" t="s">
        <v>10</v>
      </c>
      <c r="L24" s="68" t="s">
        <v>10</v>
      </c>
      <c r="M24" s="68">
        <v>4</v>
      </c>
      <c r="N24" s="68" t="s">
        <v>10</v>
      </c>
      <c r="O24" s="68" t="s">
        <v>10</v>
      </c>
      <c r="P24" s="68" t="s">
        <v>10</v>
      </c>
      <c r="Q24" s="68" t="s">
        <v>10</v>
      </c>
      <c r="R24" s="68" t="s">
        <v>10</v>
      </c>
      <c r="S24" s="68" t="s">
        <v>10</v>
      </c>
      <c r="T24" s="68" t="s">
        <v>10</v>
      </c>
      <c r="U24" s="68" t="s">
        <v>10</v>
      </c>
      <c r="V24" s="68" t="s">
        <v>10</v>
      </c>
      <c r="W24" s="68">
        <v>6</v>
      </c>
      <c r="X24" s="68" t="s">
        <v>10</v>
      </c>
      <c r="Y24" s="68" t="s">
        <v>10</v>
      </c>
      <c r="Z24" s="68" t="s">
        <v>10</v>
      </c>
      <c r="AA24" s="68" t="s">
        <v>10</v>
      </c>
      <c r="AB24" s="68" t="s">
        <v>10</v>
      </c>
      <c r="AC24" s="68" t="s">
        <v>10</v>
      </c>
      <c r="AD24" s="68" t="s">
        <v>10</v>
      </c>
      <c r="AE24" s="68">
        <v>3</v>
      </c>
      <c r="AF24" s="68">
        <v>3</v>
      </c>
      <c r="AG24" s="68" t="s">
        <v>10</v>
      </c>
      <c r="AH24" s="68">
        <v>5</v>
      </c>
      <c r="AI24" s="68" t="s">
        <v>10</v>
      </c>
      <c r="AJ24" s="68" t="s">
        <v>10</v>
      </c>
      <c r="AK24" s="68" t="s">
        <v>10</v>
      </c>
      <c r="AL24" s="69" t="s">
        <v>10</v>
      </c>
      <c r="AM24" s="69">
        <v>9</v>
      </c>
      <c r="AN24" s="69" t="s">
        <v>10</v>
      </c>
      <c r="AO24" s="69" t="s">
        <v>10</v>
      </c>
      <c r="AP24" s="69">
        <v>2</v>
      </c>
      <c r="AQ24" s="69" t="s">
        <v>10</v>
      </c>
      <c r="AR24" s="69" t="s">
        <v>10</v>
      </c>
      <c r="AS24" s="69" t="s">
        <v>10</v>
      </c>
      <c r="AT24" s="69" t="s">
        <v>10</v>
      </c>
      <c r="AU24" s="69" t="s">
        <v>10</v>
      </c>
      <c r="AV24" s="69" t="s">
        <v>10</v>
      </c>
      <c r="AW24" s="69">
        <v>3</v>
      </c>
      <c r="AX24" s="69" t="s">
        <v>10</v>
      </c>
      <c r="AY24" s="69">
        <v>3</v>
      </c>
      <c r="AZ24" s="69" t="s">
        <v>10</v>
      </c>
      <c r="BA24" s="69" t="s">
        <v>10</v>
      </c>
      <c r="BB24" s="69" t="s">
        <v>10</v>
      </c>
      <c r="BC24" s="69" t="s">
        <v>10</v>
      </c>
      <c r="BD24" s="69" t="s">
        <v>10</v>
      </c>
      <c r="BE24" s="69" t="s">
        <v>10</v>
      </c>
      <c r="BF24" s="69" t="s">
        <v>10</v>
      </c>
      <c r="BG24" s="69" t="s">
        <v>10</v>
      </c>
      <c r="BH24" s="69" t="s">
        <v>10</v>
      </c>
      <c r="BI24" s="69" t="s">
        <v>10</v>
      </c>
      <c r="BJ24" s="69" t="s">
        <v>10</v>
      </c>
      <c r="BK24" s="69" t="s">
        <v>10</v>
      </c>
      <c r="BL24" s="69" t="s">
        <v>10</v>
      </c>
      <c r="BM24" s="69">
        <v>2</v>
      </c>
      <c r="BN24" s="69" t="s">
        <v>10</v>
      </c>
      <c r="BO24" s="69" t="s">
        <v>10</v>
      </c>
      <c r="BP24" s="69" t="s">
        <v>10</v>
      </c>
      <c r="BQ24" s="69">
        <v>5</v>
      </c>
      <c r="BR24" s="69" t="s">
        <v>10</v>
      </c>
      <c r="BS24" s="69" t="s">
        <v>10</v>
      </c>
      <c r="BT24" s="69" t="s">
        <v>10</v>
      </c>
      <c r="BU24" s="69" t="s">
        <v>10</v>
      </c>
      <c r="BV24" s="69" t="s">
        <v>10</v>
      </c>
      <c r="BW24" s="69" t="s">
        <v>10</v>
      </c>
      <c r="BX24" s="69" t="s">
        <v>10</v>
      </c>
      <c r="BY24" s="69" t="s">
        <v>10</v>
      </c>
      <c r="BZ24" s="69" t="s">
        <v>10</v>
      </c>
      <c r="CA24" s="69" t="s">
        <v>10</v>
      </c>
      <c r="CB24" s="69">
        <v>6</v>
      </c>
      <c r="CC24" s="69" t="s">
        <v>10</v>
      </c>
      <c r="CD24" s="69" t="s">
        <v>10</v>
      </c>
      <c r="CE24" s="69" t="s">
        <v>10</v>
      </c>
      <c r="CF24" s="69" t="s">
        <v>10</v>
      </c>
      <c r="CG24" s="69" t="s">
        <v>10</v>
      </c>
      <c r="CH24" s="69">
        <v>5</v>
      </c>
      <c r="CI24" s="69"/>
      <c r="CJ24" s="68" t="s">
        <v>10</v>
      </c>
      <c r="CK24" s="69" t="s">
        <v>10</v>
      </c>
      <c r="CL24" s="69" t="s">
        <v>10</v>
      </c>
      <c r="CM24" s="69" t="s">
        <v>10</v>
      </c>
      <c r="CN24" s="69">
        <v>3</v>
      </c>
      <c r="CO24" s="69">
        <v>4</v>
      </c>
      <c r="CP24" s="69" t="s">
        <v>10</v>
      </c>
      <c r="CQ24" s="69" t="s">
        <v>10</v>
      </c>
      <c r="CR24" s="69" t="s">
        <v>10</v>
      </c>
      <c r="CS24" s="69">
        <v>5</v>
      </c>
      <c r="CT24" s="69" t="s">
        <v>10</v>
      </c>
      <c r="CU24" s="69" t="s">
        <v>10</v>
      </c>
      <c r="CV24" s="69">
        <v>3</v>
      </c>
      <c r="CW24" s="69" t="s">
        <v>10</v>
      </c>
      <c r="CX24" s="69" t="s">
        <v>10</v>
      </c>
      <c r="CY24" s="69">
        <v>6</v>
      </c>
      <c r="CZ24" s="69" t="s">
        <v>10</v>
      </c>
      <c r="DA24" s="69" t="s">
        <v>10</v>
      </c>
      <c r="DB24" s="69" t="s">
        <v>10</v>
      </c>
      <c r="DC24" s="68" t="s">
        <v>10</v>
      </c>
      <c r="DD24" s="70"/>
      <c r="DE24" s="71">
        <f t="shared" si="0"/>
        <v>9</v>
      </c>
      <c r="DF24" s="72">
        <f t="shared" si="1"/>
        <v>2</v>
      </c>
      <c r="DG24" s="73">
        <f t="shared" si="2"/>
        <v>4.2777777777777777</v>
      </c>
      <c r="DH24" s="74">
        <f t="shared" si="3"/>
        <v>3.5</v>
      </c>
    </row>
    <row r="25" spans="1:112" s="75" customFormat="1" ht="20.100000000000001" customHeight="1">
      <c r="A25" s="66">
        <v>22</v>
      </c>
      <c r="B25" s="67" t="s">
        <v>38</v>
      </c>
      <c r="C25" s="68" t="s">
        <v>10</v>
      </c>
      <c r="D25" s="68" t="s">
        <v>10</v>
      </c>
      <c r="E25" s="68" t="s">
        <v>10</v>
      </c>
      <c r="F25" s="68" t="s">
        <v>10</v>
      </c>
      <c r="G25" s="68" t="s">
        <v>10</v>
      </c>
      <c r="H25" s="68" t="s">
        <v>10</v>
      </c>
      <c r="I25" s="68" t="s">
        <v>10</v>
      </c>
      <c r="J25" s="68" t="s">
        <v>10</v>
      </c>
      <c r="K25" s="68" t="s">
        <v>10</v>
      </c>
      <c r="L25" s="68" t="s">
        <v>10</v>
      </c>
      <c r="M25" s="68">
        <v>2</v>
      </c>
      <c r="N25" s="68" t="s">
        <v>10</v>
      </c>
      <c r="O25" s="68" t="s">
        <v>10</v>
      </c>
      <c r="P25" s="68" t="s">
        <v>10</v>
      </c>
      <c r="Q25" s="68" t="s">
        <v>10</v>
      </c>
      <c r="R25" s="68">
        <v>5</v>
      </c>
      <c r="S25" s="68" t="s">
        <v>10</v>
      </c>
      <c r="T25" s="68" t="s">
        <v>10</v>
      </c>
      <c r="U25" s="68" t="s">
        <v>10</v>
      </c>
      <c r="V25" s="68" t="s">
        <v>10</v>
      </c>
      <c r="W25" s="68">
        <v>6</v>
      </c>
      <c r="X25" s="68" t="s">
        <v>10</v>
      </c>
      <c r="Y25" s="68" t="s">
        <v>10</v>
      </c>
      <c r="Z25" s="68" t="s">
        <v>10</v>
      </c>
      <c r="AA25" s="68" t="s">
        <v>10</v>
      </c>
      <c r="AB25" s="68" t="s">
        <v>10</v>
      </c>
      <c r="AC25" s="68" t="s">
        <v>10</v>
      </c>
      <c r="AD25" s="68" t="s">
        <v>10</v>
      </c>
      <c r="AE25" s="68">
        <v>1</v>
      </c>
      <c r="AF25" s="68">
        <v>2</v>
      </c>
      <c r="AG25" s="68" t="s">
        <v>10</v>
      </c>
      <c r="AH25" s="68">
        <v>5</v>
      </c>
      <c r="AI25" s="68" t="s">
        <v>10</v>
      </c>
      <c r="AJ25" s="68" t="s">
        <v>10</v>
      </c>
      <c r="AK25" s="68" t="s">
        <v>10</v>
      </c>
      <c r="AL25" s="69" t="s">
        <v>10</v>
      </c>
      <c r="AM25" s="69">
        <v>9</v>
      </c>
      <c r="AN25" s="69" t="s">
        <v>10</v>
      </c>
      <c r="AO25" s="69" t="s">
        <v>10</v>
      </c>
      <c r="AP25" s="69">
        <v>2</v>
      </c>
      <c r="AQ25" s="69">
        <v>3</v>
      </c>
      <c r="AR25" s="69">
        <v>2</v>
      </c>
      <c r="AS25" s="69" t="s">
        <v>10</v>
      </c>
      <c r="AT25" s="69" t="s">
        <v>10</v>
      </c>
      <c r="AU25" s="69" t="s">
        <v>10</v>
      </c>
      <c r="AV25" s="69" t="s">
        <v>10</v>
      </c>
      <c r="AW25" s="69">
        <v>3</v>
      </c>
      <c r="AX25" s="69" t="s">
        <v>10</v>
      </c>
      <c r="AY25" s="69">
        <v>3</v>
      </c>
      <c r="AZ25" s="69" t="s">
        <v>10</v>
      </c>
      <c r="BA25" s="69" t="s">
        <v>10</v>
      </c>
      <c r="BB25" s="69" t="s">
        <v>10</v>
      </c>
      <c r="BC25" s="69" t="s">
        <v>10</v>
      </c>
      <c r="BD25" s="69" t="s">
        <v>10</v>
      </c>
      <c r="BE25" s="69" t="s">
        <v>10</v>
      </c>
      <c r="BF25" s="69" t="s">
        <v>10</v>
      </c>
      <c r="BG25" s="69" t="s">
        <v>10</v>
      </c>
      <c r="BH25" s="69" t="s">
        <v>10</v>
      </c>
      <c r="BI25" s="69" t="s">
        <v>10</v>
      </c>
      <c r="BJ25" s="69" t="s">
        <v>10</v>
      </c>
      <c r="BK25" s="69" t="s">
        <v>10</v>
      </c>
      <c r="BL25" s="69" t="s">
        <v>10</v>
      </c>
      <c r="BM25" s="69">
        <v>2</v>
      </c>
      <c r="BN25" s="69" t="s">
        <v>10</v>
      </c>
      <c r="BO25" s="69" t="s">
        <v>10</v>
      </c>
      <c r="BP25" s="69" t="s">
        <v>10</v>
      </c>
      <c r="BQ25" s="69">
        <v>5</v>
      </c>
      <c r="BR25" s="69" t="s">
        <v>10</v>
      </c>
      <c r="BS25" s="69" t="s">
        <v>10</v>
      </c>
      <c r="BT25" s="69" t="s">
        <v>10</v>
      </c>
      <c r="BU25" s="69" t="s">
        <v>10</v>
      </c>
      <c r="BV25" s="69" t="s">
        <v>10</v>
      </c>
      <c r="BW25" s="69" t="s">
        <v>10</v>
      </c>
      <c r="BX25" s="69" t="s">
        <v>10</v>
      </c>
      <c r="BY25" s="69" t="s">
        <v>10</v>
      </c>
      <c r="BZ25" s="69" t="s">
        <v>10</v>
      </c>
      <c r="CA25" s="69" t="s">
        <v>10</v>
      </c>
      <c r="CB25" s="69">
        <v>3</v>
      </c>
      <c r="CC25" s="69" t="s">
        <v>10</v>
      </c>
      <c r="CD25" s="69" t="s">
        <v>10</v>
      </c>
      <c r="CE25" s="69" t="s">
        <v>10</v>
      </c>
      <c r="CF25" s="69" t="s">
        <v>10</v>
      </c>
      <c r="CG25" s="69" t="s">
        <v>10</v>
      </c>
      <c r="CH25" s="69">
        <v>3</v>
      </c>
      <c r="CI25" s="69"/>
      <c r="CJ25" s="68" t="s">
        <v>10</v>
      </c>
      <c r="CK25" s="69" t="s">
        <v>10</v>
      </c>
      <c r="CL25" s="69" t="s">
        <v>10</v>
      </c>
      <c r="CM25" s="69">
        <v>1</v>
      </c>
      <c r="CN25" s="69">
        <v>3</v>
      </c>
      <c r="CO25" s="69">
        <v>2</v>
      </c>
      <c r="CP25" s="69" t="s">
        <v>10</v>
      </c>
      <c r="CQ25" s="69" t="s">
        <v>10</v>
      </c>
      <c r="CR25" s="69" t="s">
        <v>10</v>
      </c>
      <c r="CS25" s="69">
        <v>3</v>
      </c>
      <c r="CT25" s="69" t="s">
        <v>10</v>
      </c>
      <c r="CU25" s="69">
        <v>2</v>
      </c>
      <c r="CV25" s="69" t="s">
        <v>10</v>
      </c>
      <c r="CW25" s="69" t="s">
        <v>10</v>
      </c>
      <c r="CX25" s="69" t="s">
        <v>10</v>
      </c>
      <c r="CY25" s="69">
        <v>3</v>
      </c>
      <c r="CZ25" s="69" t="s">
        <v>10</v>
      </c>
      <c r="DA25" s="69" t="s">
        <v>10</v>
      </c>
      <c r="DB25" s="69" t="s">
        <v>10</v>
      </c>
      <c r="DC25" s="68" t="s">
        <v>10</v>
      </c>
      <c r="DD25" s="70"/>
      <c r="DE25" s="71">
        <f t="shared" si="0"/>
        <v>9</v>
      </c>
      <c r="DF25" s="72">
        <f t="shared" si="1"/>
        <v>1</v>
      </c>
      <c r="DG25" s="73">
        <f t="shared" si="2"/>
        <v>3.1818181818181817</v>
      </c>
      <c r="DH25" s="74">
        <f t="shared" si="3"/>
        <v>8</v>
      </c>
    </row>
    <row r="26" spans="1:112" s="75" customFormat="1" ht="20.100000000000001" customHeight="1">
      <c r="A26" s="66">
        <v>23</v>
      </c>
      <c r="B26" s="67" t="s">
        <v>35</v>
      </c>
      <c r="C26" s="68" t="s">
        <v>10</v>
      </c>
      <c r="D26" s="68" t="s">
        <v>10</v>
      </c>
      <c r="E26" s="68" t="s">
        <v>10</v>
      </c>
      <c r="F26" s="68" t="s">
        <v>10</v>
      </c>
      <c r="G26" s="68" t="s">
        <v>10</v>
      </c>
      <c r="H26" s="68" t="s">
        <v>10</v>
      </c>
      <c r="I26" s="68" t="s">
        <v>10</v>
      </c>
      <c r="J26" s="68" t="s">
        <v>10</v>
      </c>
      <c r="K26" s="68" t="s">
        <v>10</v>
      </c>
      <c r="L26" s="68">
        <v>6</v>
      </c>
      <c r="M26" s="68" t="s">
        <v>10</v>
      </c>
      <c r="N26" s="68">
        <v>5</v>
      </c>
      <c r="O26" s="68" t="s">
        <v>10</v>
      </c>
      <c r="P26" s="68" t="s">
        <v>10</v>
      </c>
      <c r="Q26" s="68" t="s">
        <v>10</v>
      </c>
      <c r="R26" s="68" t="s">
        <v>10</v>
      </c>
      <c r="S26" s="68" t="s">
        <v>10</v>
      </c>
      <c r="T26" s="68">
        <v>3</v>
      </c>
      <c r="U26" s="68">
        <v>4</v>
      </c>
      <c r="V26" s="68" t="s">
        <v>10</v>
      </c>
      <c r="W26" s="68" t="s">
        <v>10</v>
      </c>
      <c r="X26" s="68" t="s">
        <v>10</v>
      </c>
      <c r="Y26" s="68" t="s">
        <v>10</v>
      </c>
      <c r="Z26" s="68" t="s">
        <v>10</v>
      </c>
      <c r="AA26" s="68" t="s">
        <v>10</v>
      </c>
      <c r="AB26" s="68">
        <v>2</v>
      </c>
      <c r="AC26" s="68" t="s">
        <v>10</v>
      </c>
      <c r="AD26" s="68" t="s">
        <v>10</v>
      </c>
      <c r="AE26" s="68" t="s">
        <v>10</v>
      </c>
      <c r="AF26" s="68" t="s">
        <v>10</v>
      </c>
      <c r="AG26" s="68">
        <v>3</v>
      </c>
      <c r="AH26" s="68" t="s">
        <v>10</v>
      </c>
      <c r="AI26" s="68" t="s">
        <v>10</v>
      </c>
      <c r="AJ26" s="68">
        <v>4</v>
      </c>
      <c r="AK26" s="68">
        <v>3</v>
      </c>
      <c r="AL26" s="69" t="s">
        <v>10</v>
      </c>
      <c r="AM26" s="69" t="s">
        <v>10</v>
      </c>
      <c r="AN26" s="69" t="s">
        <v>10</v>
      </c>
      <c r="AO26" s="69" t="s">
        <v>10</v>
      </c>
      <c r="AP26" s="69" t="s">
        <v>10</v>
      </c>
      <c r="AQ26" s="69" t="s">
        <v>10</v>
      </c>
      <c r="AR26" s="69">
        <v>2</v>
      </c>
      <c r="AS26" s="69" t="s">
        <v>10</v>
      </c>
      <c r="AT26" s="69">
        <v>3</v>
      </c>
      <c r="AU26" s="69" t="s">
        <v>10</v>
      </c>
      <c r="AV26" s="69">
        <v>3</v>
      </c>
      <c r="AW26" s="69" t="s">
        <v>10</v>
      </c>
      <c r="AX26" s="69" t="s">
        <v>10</v>
      </c>
      <c r="AY26" s="69" t="s">
        <v>10</v>
      </c>
      <c r="AZ26" s="69">
        <v>3</v>
      </c>
      <c r="BA26" s="69">
        <v>3</v>
      </c>
      <c r="BB26" s="69" t="s">
        <v>10</v>
      </c>
      <c r="BC26" s="69" t="s">
        <v>10</v>
      </c>
      <c r="BD26" s="69" t="s">
        <v>10</v>
      </c>
      <c r="BE26" s="69" t="s">
        <v>10</v>
      </c>
      <c r="BF26" s="69" t="s">
        <v>10</v>
      </c>
      <c r="BG26" s="69" t="s">
        <v>10</v>
      </c>
      <c r="BH26" s="69" t="s">
        <v>10</v>
      </c>
      <c r="BI26" s="69">
        <v>3</v>
      </c>
      <c r="BJ26" s="69" t="s">
        <v>10</v>
      </c>
      <c r="BK26" s="69" t="s">
        <v>10</v>
      </c>
      <c r="BL26" s="69">
        <v>3</v>
      </c>
      <c r="BM26" s="69" t="s">
        <v>10</v>
      </c>
      <c r="BN26" s="69">
        <v>4</v>
      </c>
      <c r="BO26" s="69">
        <v>1</v>
      </c>
      <c r="BP26" s="69">
        <v>2</v>
      </c>
      <c r="BQ26" s="69" t="s">
        <v>10</v>
      </c>
      <c r="BR26" s="69" t="s">
        <v>10</v>
      </c>
      <c r="BS26" s="69">
        <v>3</v>
      </c>
      <c r="BT26" s="69">
        <v>3</v>
      </c>
      <c r="BU26" s="69" t="s">
        <v>10</v>
      </c>
      <c r="BV26" s="69" t="s">
        <v>10</v>
      </c>
      <c r="BW26" s="69" t="s">
        <v>10</v>
      </c>
      <c r="BX26" s="69" t="s">
        <v>10</v>
      </c>
      <c r="BY26" s="69">
        <v>2.5</v>
      </c>
      <c r="BZ26" s="69" t="s">
        <v>10</v>
      </c>
      <c r="CA26" s="69">
        <v>2</v>
      </c>
      <c r="CB26" s="69" t="s">
        <v>10</v>
      </c>
      <c r="CC26" s="69">
        <v>5</v>
      </c>
      <c r="CD26" s="69" t="s">
        <v>10</v>
      </c>
      <c r="CE26" s="69">
        <v>2</v>
      </c>
      <c r="CF26" s="69">
        <v>3</v>
      </c>
      <c r="CG26" s="69" t="s">
        <v>10</v>
      </c>
      <c r="CH26" s="69" t="s">
        <v>10</v>
      </c>
      <c r="CI26" s="69">
        <v>5</v>
      </c>
      <c r="CJ26" s="68">
        <v>2</v>
      </c>
      <c r="CK26" s="69" t="s">
        <v>10</v>
      </c>
      <c r="CL26" s="69">
        <v>1.5</v>
      </c>
      <c r="CM26" s="69" t="s">
        <v>10</v>
      </c>
      <c r="CN26" s="69" t="s">
        <v>10</v>
      </c>
      <c r="CO26" s="69" t="s">
        <v>10</v>
      </c>
      <c r="CP26" s="69" t="s">
        <v>10</v>
      </c>
      <c r="CQ26" s="69" t="s">
        <v>10</v>
      </c>
      <c r="CR26" s="69" t="s">
        <v>10</v>
      </c>
      <c r="CS26" s="69" t="s">
        <v>10</v>
      </c>
      <c r="CT26" s="69" t="s">
        <v>10</v>
      </c>
      <c r="CU26" s="69" t="s">
        <v>10</v>
      </c>
      <c r="CV26" s="69" t="s">
        <v>10</v>
      </c>
      <c r="CW26" s="69" t="s">
        <v>10</v>
      </c>
      <c r="CX26" s="69" t="s">
        <v>10</v>
      </c>
      <c r="CY26" s="69">
        <v>4</v>
      </c>
      <c r="CZ26" s="69" t="s">
        <v>10</v>
      </c>
      <c r="DA26" s="69">
        <v>4</v>
      </c>
      <c r="DB26" s="69">
        <v>3</v>
      </c>
      <c r="DC26" s="68">
        <v>3</v>
      </c>
      <c r="DD26" s="70"/>
      <c r="DE26" s="71">
        <f t="shared" si="0"/>
        <v>6</v>
      </c>
      <c r="DF26" s="72">
        <f t="shared" si="1"/>
        <v>1</v>
      </c>
      <c r="DG26" s="73">
        <f t="shared" si="2"/>
        <v>3.125</v>
      </c>
      <c r="DH26" s="74">
        <f t="shared" si="3"/>
        <v>5</v>
      </c>
    </row>
    <row r="27" spans="1:112" s="75" customFormat="1" ht="20.100000000000001" customHeight="1">
      <c r="A27" s="66">
        <v>24</v>
      </c>
      <c r="B27" s="67" t="s">
        <v>36</v>
      </c>
      <c r="C27" s="68" t="s">
        <v>10</v>
      </c>
      <c r="D27" s="68" t="s">
        <v>10</v>
      </c>
      <c r="E27" s="68" t="s">
        <v>10</v>
      </c>
      <c r="F27" s="68" t="s">
        <v>10</v>
      </c>
      <c r="G27" s="68" t="s">
        <v>10</v>
      </c>
      <c r="H27" s="68" t="s">
        <v>10</v>
      </c>
      <c r="I27" s="68" t="s">
        <v>10</v>
      </c>
      <c r="J27" s="68" t="s">
        <v>10</v>
      </c>
      <c r="K27" s="68" t="s">
        <v>10</v>
      </c>
      <c r="L27" s="68">
        <v>3</v>
      </c>
      <c r="M27" s="68" t="s">
        <v>10</v>
      </c>
      <c r="N27" s="68" t="s">
        <v>10</v>
      </c>
      <c r="O27" s="68" t="s">
        <v>10</v>
      </c>
      <c r="P27" s="68" t="s">
        <v>10</v>
      </c>
      <c r="Q27" s="68" t="s">
        <v>10</v>
      </c>
      <c r="R27" s="68" t="s">
        <v>10</v>
      </c>
      <c r="S27" s="68" t="s">
        <v>10</v>
      </c>
      <c r="T27" s="68">
        <v>3</v>
      </c>
      <c r="U27" s="68">
        <v>4</v>
      </c>
      <c r="V27" s="68" t="s">
        <v>10</v>
      </c>
      <c r="W27" s="68" t="s">
        <v>10</v>
      </c>
      <c r="X27" s="68" t="s">
        <v>10</v>
      </c>
      <c r="Y27" s="68" t="s">
        <v>10</v>
      </c>
      <c r="Z27" s="68" t="s">
        <v>10</v>
      </c>
      <c r="AA27" s="68" t="s">
        <v>10</v>
      </c>
      <c r="AB27" s="68">
        <v>2</v>
      </c>
      <c r="AC27" s="68" t="s">
        <v>10</v>
      </c>
      <c r="AD27" s="68" t="s">
        <v>10</v>
      </c>
      <c r="AE27" s="68" t="s">
        <v>10</v>
      </c>
      <c r="AF27" s="68" t="s">
        <v>10</v>
      </c>
      <c r="AG27" s="68">
        <v>2</v>
      </c>
      <c r="AH27" s="68" t="s">
        <v>10</v>
      </c>
      <c r="AI27" s="68" t="s">
        <v>10</v>
      </c>
      <c r="AJ27" s="68">
        <v>2.5</v>
      </c>
      <c r="AK27" s="68" t="s">
        <v>10</v>
      </c>
      <c r="AL27" s="69" t="s">
        <v>10</v>
      </c>
      <c r="AM27" s="69" t="s">
        <v>10</v>
      </c>
      <c r="AN27" s="69" t="s">
        <v>10</v>
      </c>
      <c r="AO27" s="69" t="s">
        <v>10</v>
      </c>
      <c r="AP27" s="69" t="s">
        <v>10</v>
      </c>
      <c r="AQ27" s="69" t="s">
        <v>10</v>
      </c>
      <c r="AR27" s="69" t="s">
        <v>10</v>
      </c>
      <c r="AS27" s="69" t="s">
        <v>10</v>
      </c>
      <c r="AT27" s="69">
        <v>3</v>
      </c>
      <c r="AU27" s="69" t="s">
        <v>10</v>
      </c>
      <c r="AV27" s="69">
        <v>3</v>
      </c>
      <c r="AW27" s="69" t="s">
        <v>10</v>
      </c>
      <c r="AX27" s="69" t="s">
        <v>10</v>
      </c>
      <c r="AY27" s="69" t="s">
        <v>10</v>
      </c>
      <c r="AZ27" s="69">
        <v>3</v>
      </c>
      <c r="BA27" s="69">
        <v>3</v>
      </c>
      <c r="BB27" s="69">
        <v>4</v>
      </c>
      <c r="BC27" s="69">
        <v>1</v>
      </c>
      <c r="BD27" s="69" t="s">
        <v>10</v>
      </c>
      <c r="BE27" s="69" t="s">
        <v>10</v>
      </c>
      <c r="BF27" s="69" t="s">
        <v>10</v>
      </c>
      <c r="BG27" s="69" t="s">
        <v>10</v>
      </c>
      <c r="BH27" s="69" t="s">
        <v>10</v>
      </c>
      <c r="BI27" s="69">
        <v>2</v>
      </c>
      <c r="BJ27" s="69" t="s">
        <v>10</v>
      </c>
      <c r="BK27" s="69" t="s">
        <v>10</v>
      </c>
      <c r="BL27" s="69">
        <v>2</v>
      </c>
      <c r="BM27" s="69" t="s">
        <v>10</v>
      </c>
      <c r="BN27" s="69">
        <v>2</v>
      </c>
      <c r="BO27" s="69">
        <v>2</v>
      </c>
      <c r="BP27" s="69">
        <v>1.5</v>
      </c>
      <c r="BQ27" s="69" t="s">
        <v>10</v>
      </c>
      <c r="BR27" s="69" t="s">
        <v>10</v>
      </c>
      <c r="BS27" s="69">
        <v>2</v>
      </c>
      <c r="BT27" s="69">
        <v>3</v>
      </c>
      <c r="BU27" s="69" t="s">
        <v>10</v>
      </c>
      <c r="BV27" s="69" t="s">
        <v>10</v>
      </c>
      <c r="BW27" s="69" t="s">
        <v>10</v>
      </c>
      <c r="BX27" s="69" t="s">
        <v>10</v>
      </c>
      <c r="BY27" s="69">
        <v>1.5</v>
      </c>
      <c r="BZ27" s="69" t="s">
        <v>10</v>
      </c>
      <c r="CA27" s="69" t="s">
        <v>10</v>
      </c>
      <c r="CB27" s="69" t="s">
        <v>10</v>
      </c>
      <c r="CC27" s="69">
        <v>3</v>
      </c>
      <c r="CD27" s="69">
        <v>1</v>
      </c>
      <c r="CE27" s="69">
        <v>2</v>
      </c>
      <c r="CF27" s="69">
        <v>2</v>
      </c>
      <c r="CG27" s="69" t="s">
        <v>10</v>
      </c>
      <c r="CH27" s="69" t="s">
        <v>10</v>
      </c>
      <c r="CI27" s="69">
        <v>3</v>
      </c>
      <c r="CJ27" s="68">
        <v>1</v>
      </c>
      <c r="CK27" s="69" t="s">
        <v>10</v>
      </c>
      <c r="CL27" s="69">
        <v>1</v>
      </c>
      <c r="CM27" s="69" t="s">
        <v>10</v>
      </c>
      <c r="CN27" s="69" t="s">
        <v>10</v>
      </c>
      <c r="CO27" s="69" t="s">
        <v>10</v>
      </c>
      <c r="CP27" s="69" t="s">
        <v>10</v>
      </c>
      <c r="CQ27" s="69" t="s">
        <v>10</v>
      </c>
      <c r="CR27" s="69" t="s">
        <v>10</v>
      </c>
      <c r="CS27" s="69" t="s">
        <v>10</v>
      </c>
      <c r="CT27" s="69" t="s">
        <v>10</v>
      </c>
      <c r="CU27" s="69" t="s">
        <v>10</v>
      </c>
      <c r="CV27" s="69" t="s">
        <v>10</v>
      </c>
      <c r="CW27" s="69" t="s">
        <v>10</v>
      </c>
      <c r="CX27" s="69" t="s">
        <v>10</v>
      </c>
      <c r="CY27" s="69">
        <v>2</v>
      </c>
      <c r="CZ27" s="69" t="s">
        <v>10</v>
      </c>
      <c r="DA27" s="69">
        <v>2</v>
      </c>
      <c r="DB27" s="69">
        <v>2</v>
      </c>
      <c r="DC27" s="68">
        <v>3</v>
      </c>
      <c r="DD27" s="70"/>
      <c r="DE27" s="71">
        <f t="shared" si="0"/>
        <v>4</v>
      </c>
      <c r="DF27" s="72">
        <f t="shared" si="1"/>
        <v>1</v>
      </c>
      <c r="DG27" s="73">
        <f t="shared" si="2"/>
        <v>2.306451612903226</v>
      </c>
      <c r="DH27" s="74">
        <f t="shared" si="3"/>
        <v>3</v>
      </c>
    </row>
    <row r="28" spans="1:112" s="75" customFormat="1" ht="20.100000000000001" customHeight="1">
      <c r="A28" s="66">
        <v>25</v>
      </c>
      <c r="B28" s="67" t="s">
        <v>45</v>
      </c>
      <c r="C28" s="68" t="s">
        <v>10</v>
      </c>
      <c r="D28" s="68" t="s">
        <v>10</v>
      </c>
      <c r="E28" s="68" t="s">
        <v>10</v>
      </c>
      <c r="F28" s="68" t="s">
        <v>10</v>
      </c>
      <c r="G28" s="68" t="s">
        <v>10</v>
      </c>
      <c r="H28" s="68" t="s">
        <v>10</v>
      </c>
      <c r="I28" s="68" t="s">
        <v>10</v>
      </c>
      <c r="J28" s="68" t="s">
        <v>10</v>
      </c>
      <c r="K28" s="68" t="s">
        <v>10</v>
      </c>
      <c r="L28" s="68" t="s">
        <v>10</v>
      </c>
      <c r="M28" s="68" t="s">
        <v>10</v>
      </c>
      <c r="N28" s="68" t="s">
        <v>10</v>
      </c>
      <c r="O28" s="68" t="s">
        <v>10</v>
      </c>
      <c r="P28" s="68" t="s">
        <v>10</v>
      </c>
      <c r="Q28" s="68" t="s">
        <v>10</v>
      </c>
      <c r="R28" s="68" t="s">
        <v>10</v>
      </c>
      <c r="S28" s="68">
        <v>9</v>
      </c>
      <c r="T28" s="68" t="s">
        <v>10</v>
      </c>
      <c r="U28" s="68" t="s">
        <v>10</v>
      </c>
      <c r="V28" s="68" t="s">
        <v>10</v>
      </c>
      <c r="W28" s="68" t="s">
        <v>10</v>
      </c>
      <c r="X28" s="68" t="s">
        <v>10</v>
      </c>
      <c r="Y28" s="68" t="s">
        <v>10</v>
      </c>
      <c r="Z28" s="68" t="s">
        <v>10</v>
      </c>
      <c r="AA28" s="68" t="s">
        <v>10</v>
      </c>
      <c r="AB28" s="68" t="s">
        <v>10</v>
      </c>
      <c r="AC28" s="68" t="s">
        <v>10</v>
      </c>
      <c r="AD28" s="68" t="s">
        <v>10</v>
      </c>
      <c r="AE28" s="68" t="s">
        <v>10</v>
      </c>
      <c r="AF28" s="68" t="s">
        <v>10</v>
      </c>
      <c r="AG28" s="68" t="s">
        <v>10</v>
      </c>
      <c r="AH28" s="68" t="s">
        <v>10</v>
      </c>
      <c r="AI28" s="68" t="s">
        <v>10</v>
      </c>
      <c r="AJ28" s="68" t="s">
        <v>10</v>
      </c>
      <c r="AK28" s="68" t="s">
        <v>10</v>
      </c>
      <c r="AL28" s="69" t="s">
        <v>10</v>
      </c>
      <c r="AM28" s="69" t="s">
        <v>10</v>
      </c>
      <c r="AN28" s="69" t="s">
        <v>10</v>
      </c>
      <c r="AO28" s="69" t="s">
        <v>10</v>
      </c>
      <c r="AP28" s="69" t="s">
        <v>10</v>
      </c>
      <c r="AQ28" s="69" t="s">
        <v>10</v>
      </c>
      <c r="AR28" s="69" t="s">
        <v>10</v>
      </c>
      <c r="AS28" s="69">
        <v>1</v>
      </c>
      <c r="AT28" s="69" t="s">
        <v>10</v>
      </c>
      <c r="AU28" s="69" t="s">
        <v>10</v>
      </c>
      <c r="AV28" s="69" t="s">
        <v>10</v>
      </c>
      <c r="AW28" s="69" t="s">
        <v>10</v>
      </c>
      <c r="AX28" s="69" t="s">
        <v>10</v>
      </c>
      <c r="AY28" s="69" t="s">
        <v>10</v>
      </c>
      <c r="AZ28" s="69" t="s">
        <v>10</v>
      </c>
      <c r="BA28" s="69" t="s">
        <v>10</v>
      </c>
      <c r="BB28" s="69" t="s">
        <v>10</v>
      </c>
      <c r="BC28" s="69" t="s">
        <v>10</v>
      </c>
      <c r="BD28" s="69" t="s">
        <v>10</v>
      </c>
      <c r="BE28" s="69" t="s">
        <v>10</v>
      </c>
      <c r="BF28" s="69" t="s">
        <v>10</v>
      </c>
      <c r="BG28" s="69" t="s">
        <v>10</v>
      </c>
      <c r="BH28" s="69" t="s">
        <v>10</v>
      </c>
      <c r="BI28" s="69" t="s">
        <v>10</v>
      </c>
      <c r="BJ28" s="69">
        <v>2</v>
      </c>
      <c r="BK28" s="69" t="s">
        <v>10</v>
      </c>
      <c r="BL28" s="69" t="s">
        <v>10</v>
      </c>
      <c r="BM28" s="69" t="s">
        <v>10</v>
      </c>
      <c r="BN28" s="69" t="s">
        <v>10</v>
      </c>
      <c r="BO28" s="69" t="s">
        <v>10</v>
      </c>
      <c r="BP28" s="69" t="s">
        <v>10</v>
      </c>
      <c r="BQ28" s="69" t="s">
        <v>10</v>
      </c>
      <c r="BR28" s="69" t="s">
        <v>10</v>
      </c>
      <c r="BS28" s="69" t="s">
        <v>10</v>
      </c>
      <c r="BT28" s="69" t="s">
        <v>10</v>
      </c>
      <c r="BU28" s="69" t="s">
        <v>10</v>
      </c>
      <c r="BV28" s="69" t="s">
        <v>10</v>
      </c>
      <c r="BW28" s="69" t="s">
        <v>10</v>
      </c>
      <c r="BX28" s="69" t="s">
        <v>10</v>
      </c>
      <c r="BY28" s="69" t="s">
        <v>10</v>
      </c>
      <c r="BZ28" s="69" t="s">
        <v>10</v>
      </c>
      <c r="CA28" s="69" t="s">
        <v>10</v>
      </c>
      <c r="CB28" s="69" t="s">
        <v>10</v>
      </c>
      <c r="CC28" s="69" t="s">
        <v>10</v>
      </c>
      <c r="CD28" s="69" t="s">
        <v>10</v>
      </c>
      <c r="CE28" s="69" t="s">
        <v>10</v>
      </c>
      <c r="CF28" s="69" t="s">
        <v>10</v>
      </c>
      <c r="CG28" s="69">
        <v>2</v>
      </c>
      <c r="CH28" s="69" t="s">
        <v>10</v>
      </c>
      <c r="CI28" s="69"/>
      <c r="CJ28" s="68" t="s">
        <v>10</v>
      </c>
      <c r="CK28" s="69" t="s">
        <v>10</v>
      </c>
      <c r="CL28" s="69" t="s">
        <v>10</v>
      </c>
      <c r="CM28" s="69" t="s">
        <v>10</v>
      </c>
      <c r="CN28" s="69" t="s">
        <v>10</v>
      </c>
      <c r="CO28" s="69" t="s">
        <v>10</v>
      </c>
      <c r="CP28" s="69" t="s">
        <v>10</v>
      </c>
      <c r="CQ28" s="69" t="s">
        <v>10</v>
      </c>
      <c r="CR28" s="69" t="s">
        <v>10</v>
      </c>
      <c r="CS28" s="69" t="s">
        <v>10</v>
      </c>
      <c r="CT28" s="69" t="s">
        <v>10</v>
      </c>
      <c r="CU28" s="69" t="s">
        <v>10</v>
      </c>
      <c r="CV28" s="69" t="s">
        <v>10</v>
      </c>
      <c r="CW28" s="69">
        <v>2</v>
      </c>
      <c r="CX28" s="69" t="s">
        <v>10</v>
      </c>
      <c r="CY28" s="69" t="s">
        <v>10</v>
      </c>
      <c r="CZ28" s="69" t="s">
        <v>10</v>
      </c>
      <c r="DA28" s="69" t="s">
        <v>10</v>
      </c>
      <c r="DB28" s="69" t="s">
        <v>10</v>
      </c>
      <c r="DC28" s="68" t="s">
        <v>10</v>
      </c>
      <c r="DD28" s="70"/>
      <c r="DE28" s="71">
        <f t="shared" si="0"/>
        <v>9</v>
      </c>
      <c r="DF28" s="72">
        <f t="shared" si="1"/>
        <v>1</v>
      </c>
      <c r="DG28" s="73">
        <f t="shared" si="2"/>
        <v>3.2</v>
      </c>
      <c r="DH28" s="74">
        <f t="shared" si="3"/>
        <v>8</v>
      </c>
    </row>
    <row r="29" spans="1:112" s="75" customFormat="1" ht="20.100000000000001" customHeight="1">
      <c r="A29" s="66">
        <v>26</v>
      </c>
      <c r="B29" s="67" t="s">
        <v>46</v>
      </c>
      <c r="C29" s="68" t="s">
        <v>10</v>
      </c>
      <c r="D29" s="68" t="s">
        <v>10</v>
      </c>
      <c r="E29" s="68" t="s">
        <v>10</v>
      </c>
      <c r="F29" s="68" t="s">
        <v>10</v>
      </c>
      <c r="G29" s="68" t="s">
        <v>10</v>
      </c>
      <c r="H29" s="68" t="s">
        <v>10</v>
      </c>
      <c r="I29" s="68" t="s">
        <v>10</v>
      </c>
      <c r="J29" s="68" t="s">
        <v>10</v>
      </c>
      <c r="K29" s="68" t="s">
        <v>10</v>
      </c>
      <c r="L29" s="68" t="s">
        <v>10</v>
      </c>
      <c r="M29" s="68" t="s">
        <v>10</v>
      </c>
      <c r="N29" s="68" t="s">
        <v>10</v>
      </c>
      <c r="O29" s="68" t="s">
        <v>10</v>
      </c>
      <c r="P29" s="68" t="s">
        <v>10</v>
      </c>
      <c r="Q29" s="68" t="s">
        <v>10</v>
      </c>
      <c r="R29" s="68" t="s">
        <v>10</v>
      </c>
      <c r="S29" s="68">
        <v>5</v>
      </c>
      <c r="T29" s="68" t="s">
        <v>10</v>
      </c>
      <c r="U29" s="68" t="s">
        <v>10</v>
      </c>
      <c r="V29" s="68" t="s">
        <v>10</v>
      </c>
      <c r="W29" s="68" t="s">
        <v>10</v>
      </c>
      <c r="X29" s="68" t="s">
        <v>10</v>
      </c>
      <c r="Y29" s="68" t="s">
        <v>10</v>
      </c>
      <c r="Z29" s="68" t="s">
        <v>10</v>
      </c>
      <c r="AA29" s="68" t="s">
        <v>10</v>
      </c>
      <c r="AB29" s="68" t="s">
        <v>10</v>
      </c>
      <c r="AC29" s="68" t="s">
        <v>10</v>
      </c>
      <c r="AD29" s="68" t="s">
        <v>10</v>
      </c>
      <c r="AE29" s="68" t="s">
        <v>10</v>
      </c>
      <c r="AF29" s="68" t="s">
        <v>10</v>
      </c>
      <c r="AG29" s="68" t="s">
        <v>10</v>
      </c>
      <c r="AH29" s="68" t="s">
        <v>10</v>
      </c>
      <c r="AI29" s="68" t="s">
        <v>10</v>
      </c>
      <c r="AJ29" s="68" t="s">
        <v>10</v>
      </c>
      <c r="AK29" s="68" t="s">
        <v>10</v>
      </c>
      <c r="AL29" s="69" t="s">
        <v>10</v>
      </c>
      <c r="AM29" s="69" t="s">
        <v>10</v>
      </c>
      <c r="AN29" s="69" t="s">
        <v>10</v>
      </c>
      <c r="AO29" s="69" t="s">
        <v>10</v>
      </c>
      <c r="AP29" s="69" t="s">
        <v>10</v>
      </c>
      <c r="AQ29" s="69" t="s">
        <v>10</v>
      </c>
      <c r="AR29" s="69" t="s">
        <v>10</v>
      </c>
      <c r="AS29" s="69">
        <v>1</v>
      </c>
      <c r="AT29" s="69" t="s">
        <v>10</v>
      </c>
      <c r="AU29" s="69" t="s">
        <v>10</v>
      </c>
      <c r="AV29" s="69" t="s">
        <v>10</v>
      </c>
      <c r="AW29" s="69" t="s">
        <v>10</v>
      </c>
      <c r="AX29" s="69" t="s">
        <v>10</v>
      </c>
      <c r="AY29" s="69" t="s">
        <v>10</v>
      </c>
      <c r="AZ29" s="69" t="s">
        <v>10</v>
      </c>
      <c r="BA29" s="69" t="s">
        <v>10</v>
      </c>
      <c r="BB29" s="69" t="s">
        <v>10</v>
      </c>
      <c r="BC29" s="69" t="s">
        <v>10</v>
      </c>
      <c r="BD29" s="69" t="s">
        <v>10</v>
      </c>
      <c r="BE29" s="69" t="s">
        <v>10</v>
      </c>
      <c r="BF29" s="69" t="s">
        <v>10</v>
      </c>
      <c r="BG29" s="69" t="s">
        <v>10</v>
      </c>
      <c r="BH29" s="69" t="s">
        <v>10</v>
      </c>
      <c r="BI29" s="69" t="s">
        <v>10</v>
      </c>
      <c r="BJ29" s="69">
        <v>1</v>
      </c>
      <c r="BK29" s="69" t="s">
        <v>10</v>
      </c>
      <c r="BL29" s="69" t="s">
        <v>10</v>
      </c>
      <c r="BM29" s="69" t="s">
        <v>10</v>
      </c>
      <c r="BN29" s="69" t="s">
        <v>10</v>
      </c>
      <c r="BO29" s="69" t="s">
        <v>10</v>
      </c>
      <c r="BP29" s="69" t="s">
        <v>10</v>
      </c>
      <c r="BQ29" s="69" t="s">
        <v>10</v>
      </c>
      <c r="BR29" s="69" t="s">
        <v>10</v>
      </c>
      <c r="BS29" s="69" t="s">
        <v>10</v>
      </c>
      <c r="BT29" s="69" t="s">
        <v>10</v>
      </c>
      <c r="BU29" s="69" t="s">
        <v>10</v>
      </c>
      <c r="BV29" s="69" t="s">
        <v>10</v>
      </c>
      <c r="BW29" s="69" t="s">
        <v>10</v>
      </c>
      <c r="BX29" s="69" t="s">
        <v>10</v>
      </c>
      <c r="BY29" s="69" t="s">
        <v>10</v>
      </c>
      <c r="BZ29" s="69" t="s">
        <v>10</v>
      </c>
      <c r="CA29" s="69" t="s">
        <v>10</v>
      </c>
      <c r="CB29" s="69" t="s">
        <v>10</v>
      </c>
      <c r="CC29" s="69" t="s">
        <v>10</v>
      </c>
      <c r="CD29" s="69" t="s">
        <v>10</v>
      </c>
      <c r="CE29" s="69" t="s">
        <v>10</v>
      </c>
      <c r="CF29" s="69" t="s">
        <v>10</v>
      </c>
      <c r="CG29" s="69">
        <v>1</v>
      </c>
      <c r="CH29" s="69" t="s">
        <v>10</v>
      </c>
      <c r="CI29" s="69"/>
      <c r="CJ29" s="68" t="s">
        <v>10</v>
      </c>
      <c r="CK29" s="69" t="s">
        <v>10</v>
      </c>
      <c r="CL29" s="69" t="s">
        <v>10</v>
      </c>
      <c r="CM29" s="69" t="s">
        <v>10</v>
      </c>
      <c r="CN29" s="69" t="s">
        <v>10</v>
      </c>
      <c r="CO29" s="69" t="s">
        <v>10</v>
      </c>
      <c r="CP29" s="69" t="s">
        <v>10</v>
      </c>
      <c r="CQ29" s="69" t="s">
        <v>10</v>
      </c>
      <c r="CR29" s="69" t="s">
        <v>10</v>
      </c>
      <c r="CS29" s="69" t="s">
        <v>10</v>
      </c>
      <c r="CT29" s="69" t="s">
        <v>10</v>
      </c>
      <c r="CU29" s="69" t="s">
        <v>10</v>
      </c>
      <c r="CV29" s="69" t="s">
        <v>10</v>
      </c>
      <c r="CW29" s="69">
        <v>1.5</v>
      </c>
      <c r="CX29" s="69" t="s">
        <v>10</v>
      </c>
      <c r="CY29" s="69" t="s">
        <v>10</v>
      </c>
      <c r="CZ29" s="69" t="s">
        <v>10</v>
      </c>
      <c r="DA29" s="69" t="s">
        <v>10</v>
      </c>
      <c r="DB29" s="69" t="s">
        <v>10</v>
      </c>
      <c r="DC29" s="68" t="s">
        <v>10</v>
      </c>
      <c r="DD29" s="70"/>
      <c r="DE29" s="71">
        <f t="shared" si="0"/>
        <v>5</v>
      </c>
      <c r="DF29" s="72">
        <f t="shared" si="1"/>
        <v>1</v>
      </c>
      <c r="DG29" s="73">
        <f t="shared" si="2"/>
        <v>1.9</v>
      </c>
      <c r="DH29" s="74">
        <f t="shared" si="3"/>
        <v>4</v>
      </c>
    </row>
    <row r="30" spans="1:112" s="75" customFormat="1" ht="20.100000000000001" customHeight="1">
      <c r="A30" s="66">
        <v>27</v>
      </c>
      <c r="B30" s="67" t="s">
        <v>23</v>
      </c>
      <c r="C30" s="68">
        <v>3</v>
      </c>
      <c r="D30" s="68">
        <v>1</v>
      </c>
      <c r="E30" s="68">
        <v>1.5</v>
      </c>
      <c r="F30" s="68">
        <v>1.5</v>
      </c>
      <c r="G30" s="68" t="s">
        <v>10</v>
      </c>
      <c r="H30" s="68">
        <v>1.5</v>
      </c>
      <c r="I30" s="68" t="s">
        <v>10</v>
      </c>
      <c r="J30" s="68">
        <v>3</v>
      </c>
      <c r="K30" s="68">
        <v>1.5</v>
      </c>
      <c r="L30" s="68" t="s">
        <v>10</v>
      </c>
      <c r="M30" s="68" t="s">
        <v>10</v>
      </c>
      <c r="N30" s="68" t="s">
        <v>10</v>
      </c>
      <c r="O30" s="68">
        <v>1.5</v>
      </c>
      <c r="P30" s="68">
        <v>2</v>
      </c>
      <c r="Q30" s="68">
        <v>1</v>
      </c>
      <c r="R30" s="68">
        <v>1</v>
      </c>
      <c r="S30" s="68" t="s">
        <v>10</v>
      </c>
      <c r="T30" s="68">
        <v>2</v>
      </c>
      <c r="U30" s="68" t="s">
        <v>10</v>
      </c>
      <c r="V30" s="68">
        <v>3</v>
      </c>
      <c r="W30" s="68" t="s">
        <v>10</v>
      </c>
      <c r="X30" s="68">
        <v>2</v>
      </c>
      <c r="Y30" s="68">
        <v>1.5</v>
      </c>
      <c r="Z30" s="68">
        <v>2</v>
      </c>
      <c r="AA30" s="68">
        <v>1.5</v>
      </c>
      <c r="AB30" s="68" t="s">
        <v>10</v>
      </c>
      <c r="AC30" s="68">
        <v>2</v>
      </c>
      <c r="AD30" s="68" t="s">
        <v>10</v>
      </c>
      <c r="AE30" s="68" t="s">
        <v>10</v>
      </c>
      <c r="AF30" s="68" t="s">
        <v>10</v>
      </c>
      <c r="AG30" s="68">
        <v>2</v>
      </c>
      <c r="AH30" s="68" t="s">
        <v>10</v>
      </c>
      <c r="AI30" s="68">
        <v>1</v>
      </c>
      <c r="AJ30" s="68" t="s">
        <v>10</v>
      </c>
      <c r="AK30" s="68" t="s">
        <v>10</v>
      </c>
      <c r="AL30" s="69">
        <v>3</v>
      </c>
      <c r="AM30" s="69" t="s">
        <v>10</v>
      </c>
      <c r="AN30" s="69">
        <v>2</v>
      </c>
      <c r="AO30" s="69" t="s">
        <v>10</v>
      </c>
      <c r="AP30" s="69" t="s">
        <v>10</v>
      </c>
      <c r="AQ30" s="69">
        <v>2</v>
      </c>
      <c r="AR30" s="69" t="s">
        <v>10</v>
      </c>
      <c r="AS30" s="69" t="s">
        <v>10</v>
      </c>
      <c r="AT30" s="69" t="s">
        <v>10</v>
      </c>
      <c r="AU30" s="69">
        <v>1.5</v>
      </c>
      <c r="AV30" s="69" t="s">
        <v>10</v>
      </c>
      <c r="AW30" s="69" t="s">
        <v>10</v>
      </c>
      <c r="AX30" s="69">
        <v>1</v>
      </c>
      <c r="AY30" s="69" t="s">
        <v>10</v>
      </c>
      <c r="AZ30" s="69" t="s">
        <v>10</v>
      </c>
      <c r="BA30" s="69" t="s">
        <v>10</v>
      </c>
      <c r="BB30" s="69">
        <v>4</v>
      </c>
      <c r="BC30" s="69">
        <v>1</v>
      </c>
      <c r="BD30" s="69">
        <v>1.5</v>
      </c>
      <c r="BE30" s="69">
        <v>3</v>
      </c>
      <c r="BF30" s="69">
        <v>1</v>
      </c>
      <c r="BG30" s="69">
        <v>7</v>
      </c>
      <c r="BH30" s="69" t="s">
        <v>10</v>
      </c>
      <c r="BI30" s="69" t="s">
        <v>10</v>
      </c>
      <c r="BJ30" s="69" t="s">
        <v>10</v>
      </c>
      <c r="BK30" s="69">
        <v>1.75</v>
      </c>
      <c r="BL30" s="69" t="s">
        <v>10</v>
      </c>
      <c r="BM30" s="69" t="s">
        <v>10</v>
      </c>
      <c r="BN30" s="69">
        <v>2</v>
      </c>
      <c r="BO30" s="69" t="s">
        <v>10</v>
      </c>
      <c r="BP30" s="69">
        <v>2</v>
      </c>
      <c r="BQ30" s="69" t="s">
        <v>10</v>
      </c>
      <c r="BR30" s="69">
        <v>2.5</v>
      </c>
      <c r="BS30" s="69" t="s">
        <v>10</v>
      </c>
      <c r="BT30" s="69" t="s">
        <v>10</v>
      </c>
      <c r="BU30" s="69" t="s">
        <v>10</v>
      </c>
      <c r="BV30" s="69">
        <v>1</v>
      </c>
      <c r="BW30" s="69">
        <v>1</v>
      </c>
      <c r="BX30" s="69">
        <v>1</v>
      </c>
      <c r="BY30" s="69" t="s">
        <v>10</v>
      </c>
      <c r="BZ30" s="69">
        <v>2</v>
      </c>
      <c r="CA30" s="69" t="s">
        <v>10</v>
      </c>
      <c r="CB30" s="69" t="s">
        <v>10</v>
      </c>
      <c r="CC30" s="69" t="s">
        <v>10</v>
      </c>
      <c r="CD30" s="69">
        <v>3</v>
      </c>
      <c r="CE30" s="69" t="s">
        <v>10</v>
      </c>
      <c r="CF30" s="69">
        <v>1.5</v>
      </c>
      <c r="CG30" s="69" t="s">
        <v>10</v>
      </c>
      <c r="CH30" s="69" t="s">
        <v>10</v>
      </c>
      <c r="CI30" s="69"/>
      <c r="CJ30" s="68" t="s">
        <v>10</v>
      </c>
      <c r="CK30" s="69">
        <v>3</v>
      </c>
      <c r="CL30" s="69" t="s">
        <v>10</v>
      </c>
      <c r="CM30" s="69">
        <v>1</v>
      </c>
      <c r="CN30" s="69" t="s">
        <v>10</v>
      </c>
      <c r="CO30" s="69" t="s">
        <v>10</v>
      </c>
      <c r="CP30" s="69">
        <v>1.5</v>
      </c>
      <c r="CQ30" s="69">
        <v>1.5</v>
      </c>
      <c r="CR30" s="69">
        <v>1</v>
      </c>
      <c r="CS30" s="69" t="s">
        <v>10</v>
      </c>
      <c r="CT30" s="69">
        <v>1.5</v>
      </c>
      <c r="CU30" s="69">
        <v>3</v>
      </c>
      <c r="CV30" s="69" t="s">
        <v>10</v>
      </c>
      <c r="CW30" s="69" t="s">
        <v>10</v>
      </c>
      <c r="CX30" s="69">
        <v>1</v>
      </c>
      <c r="CY30" s="69">
        <v>3</v>
      </c>
      <c r="CZ30" s="69">
        <v>5</v>
      </c>
      <c r="DA30" s="69" t="s">
        <v>10</v>
      </c>
      <c r="DB30" s="69" t="s">
        <v>10</v>
      </c>
      <c r="DC30" s="68" t="s">
        <v>10</v>
      </c>
      <c r="DD30" s="70"/>
      <c r="DE30" s="71">
        <f t="shared" si="0"/>
        <v>7</v>
      </c>
      <c r="DF30" s="72">
        <f t="shared" si="1"/>
        <v>1</v>
      </c>
      <c r="DG30" s="73">
        <f t="shared" si="2"/>
        <v>1.9950980392156863</v>
      </c>
      <c r="DH30" s="74">
        <f t="shared" si="3"/>
        <v>6</v>
      </c>
    </row>
    <row r="31" spans="1:112" s="75" customFormat="1" ht="20.100000000000001" customHeight="1">
      <c r="A31" s="66">
        <v>28</v>
      </c>
      <c r="B31" s="67" t="s">
        <v>24</v>
      </c>
      <c r="C31" s="68" t="s">
        <v>10</v>
      </c>
      <c r="D31" s="68">
        <v>1</v>
      </c>
      <c r="E31" s="68">
        <v>0.75</v>
      </c>
      <c r="F31" s="68">
        <v>0.75</v>
      </c>
      <c r="G31" s="68" t="s">
        <v>10</v>
      </c>
      <c r="H31" s="68" t="s">
        <v>10</v>
      </c>
      <c r="I31" s="68" t="s">
        <v>10</v>
      </c>
      <c r="J31" s="68" t="s">
        <v>10</v>
      </c>
      <c r="K31" s="68">
        <v>1</v>
      </c>
      <c r="L31" s="68" t="s">
        <v>10</v>
      </c>
      <c r="M31" s="68" t="s">
        <v>10</v>
      </c>
      <c r="N31" s="68" t="s">
        <v>10</v>
      </c>
      <c r="O31" s="68">
        <v>3</v>
      </c>
      <c r="P31" s="68">
        <v>1</v>
      </c>
      <c r="Q31" s="68">
        <v>0.5</v>
      </c>
      <c r="R31" s="68" t="s">
        <v>10</v>
      </c>
      <c r="S31" s="68" t="s">
        <v>10</v>
      </c>
      <c r="T31" s="68">
        <v>2</v>
      </c>
      <c r="U31" s="68" t="s">
        <v>10</v>
      </c>
      <c r="V31" s="68">
        <v>4</v>
      </c>
      <c r="W31" s="68" t="s">
        <v>10</v>
      </c>
      <c r="X31" s="68">
        <v>1</v>
      </c>
      <c r="Y31" s="68">
        <v>1</v>
      </c>
      <c r="Z31" s="68">
        <v>1.5</v>
      </c>
      <c r="AA31" s="68" t="s">
        <v>10</v>
      </c>
      <c r="AB31" s="68" t="s">
        <v>10</v>
      </c>
      <c r="AC31" s="68">
        <v>1</v>
      </c>
      <c r="AD31" s="68" t="s">
        <v>10</v>
      </c>
      <c r="AE31" s="68" t="s">
        <v>10</v>
      </c>
      <c r="AF31" s="68" t="s">
        <v>10</v>
      </c>
      <c r="AG31" s="68">
        <v>2</v>
      </c>
      <c r="AH31" s="68" t="s">
        <v>10</v>
      </c>
      <c r="AI31" s="68">
        <v>1</v>
      </c>
      <c r="AJ31" s="68" t="s">
        <v>10</v>
      </c>
      <c r="AK31" s="68" t="s">
        <v>10</v>
      </c>
      <c r="AL31" s="69">
        <v>1</v>
      </c>
      <c r="AM31" s="69" t="s">
        <v>10</v>
      </c>
      <c r="AN31" s="69">
        <v>1</v>
      </c>
      <c r="AO31" s="69" t="s">
        <v>10</v>
      </c>
      <c r="AP31" s="69" t="s">
        <v>10</v>
      </c>
      <c r="AQ31" s="69" t="s">
        <v>10</v>
      </c>
      <c r="AR31" s="69" t="s">
        <v>10</v>
      </c>
      <c r="AS31" s="69" t="s">
        <v>10</v>
      </c>
      <c r="AT31" s="69" t="s">
        <v>10</v>
      </c>
      <c r="AU31" s="69">
        <v>1</v>
      </c>
      <c r="AV31" s="69" t="s">
        <v>10</v>
      </c>
      <c r="AW31" s="69" t="s">
        <v>10</v>
      </c>
      <c r="AX31" s="69">
        <v>1</v>
      </c>
      <c r="AY31" s="69" t="s">
        <v>10</v>
      </c>
      <c r="AZ31" s="69" t="s">
        <v>10</v>
      </c>
      <c r="BA31" s="69" t="s">
        <v>10</v>
      </c>
      <c r="BB31" s="69" t="s">
        <v>10</v>
      </c>
      <c r="BC31" s="69" t="s">
        <v>10</v>
      </c>
      <c r="BD31" s="69">
        <v>1</v>
      </c>
      <c r="BE31" s="69">
        <v>1</v>
      </c>
      <c r="BF31" s="69">
        <v>0.5</v>
      </c>
      <c r="BG31" s="69">
        <v>5</v>
      </c>
      <c r="BH31" s="69" t="s">
        <v>10</v>
      </c>
      <c r="BI31" s="69" t="s">
        <v>10</v>
      </c>
      <c r="BJ31" s="69" t="s">
        <v>10</v>
      </c>
      <c r="BK31" s="69">
        <v>0.85</v>
      </c>
      <c r="BL31" s="69" t="s">
        <v>10</v>
      </c>
      <c r="BM31" s="69" t="s">
        <v>10</v>
      </c>
      <c r="BN31" s="69">
        <v>2</v>
      </c>
      <c r="BO31" s="69" t="s">
        <v>10</v>
      </c>
      <c r="BP31" s="69">
        <v>1.5</v>
      </c>
      <c r="BQ31" s="69" t="s">
        <v>10</v>
      </c>
      <c r="BR31" s="69">
        <v>1.5</v>
      </c>
      <c r="BS31" s="69" t="s">
        <v>10</v>
      </c>
      <c r="BT31" s="69" t="s">
        <v>10</v>
      </c>
      <c r="BU31" s="69" t="s">
        <v>10</v>
      </c>
      <c r="BV31" s="69">
        <v>0.25</v>
      </c>
      <c r="BW31" s="69">
        <v>0.5</v>
      </c>
      <c r="BX31" s="69">
        <v>1</v>
      </c>
      <c r="BY31" s="69" t="s">
        <v>10</v>
      </c>
      <c r="BZ31" s="69">
        <v>1</v>
      </c>
      <c r="CA31" s="69" t="s">
        <v>10</v>
      </c>
      <c r="CB31" s="69" t="s">
        <v>10</v>
      </c>
      <c r="CC31" s="69" t="s">
        <v>10</v>
      </c>
      <c r="CD31" s="69" t="s">
        <v>10</v>
      </c>
      <c r="CE31" s="69" t="s">
        <v>10</v>
      </c>
      <c r="CF31" s="69">
        <v>1</v>
      </c>
      <c r="CG31" s="69" t="s">
        <v>10</v>
      </c>
      <c r="CH31" s="69" t="s">
        <v>10</v>
      </c>
      <c r="CI31" s="69"/>
      <c r="CJ31" s="68" t="s">
        <v>10</v>
      </c>
      <c r="CK31" s="69">
        <v>2</v>
      </c>
      <c r="CL31" s="69" t="s">
        <v>10</v>
      </c>
      <c r="CM31" s="69" t="s">
        <v>10</v>
      </c>
      <c r="CN31" s="69" t="s">
        <v>10</v>
      </c>
      <c r="CO31" s="69" t="s">
        <v>10</v>
      </c>
      <c r="CP31" s="69">
        <v>0.5</v>
      </c>
      <c r="CQ31" s="69">
        <v>1</v>
      </c>
      <c r="CR31" s="69">
        <v>0.5</v>
      </c>
      <c r="CS31" s="69" t="s">
        <v>10</v>
      </c>
      <c r="CT31" s="69" t="s">
        <v>10</v>
      </c>
      <c r="CU31" s="69" t="s">
        <v>10</v>
      </c>
      <c r="CV31" s="69" t="s">
        <v>10</v>
      </c>
      <c r="CW31" s="69" t="s">
        <v>10</v>
      </c>
      <c r="CX31" s="69">
        <v>0.5</v>
      </c>
      <c r="CY31" s="69">
        <v>1</v>
      </c>
      <c r="CZ31" s="69">
        <v>3</v>
      </c>
      <c r="DA31" s="69" t="s">
        <v>10</v>
      </c>
      <c r="DB31" s="69" t="s">
        <v>10</v>
      </c>
      <c r="DC31" s="68" t="s">
        <v>10</v>
      </c>
      <c r="DD31" s="70"/>
      <c r="DE31" s="71">
        <f t="shared" si="0"/>
        <v>5</v>
      </c>
      <c r="DF31" s="72">
        <f t="shared" si="1"/>
        <v>0.25</v>
      </c>
      <c r="DG31" s="73">
        <f t="shared" si="2"/>
        <v>1.3102564102564103</v>
      </c>
      <c r="DH31" s="74">
        <f t="shared" si="3"/>
        <v>19</v>
      </c>
    </row>
    <row r="32" spans="1:112" s="75" customFormat="1" ht="20.100000000000001" customHeight="1">
      <c r="A32" s="66">
        <v>29</v>
      </c>
      <c r="B32" s="67" t="s">
        <v>28</v>
      </c>
      <c r="C32" s="68" t="s">
        <v>10</v>
      </c>
      <c r="D32" s="68" t="s">
        <v>10</v>
      </c>
      <c r="E32" s="68" t="s">
        <v>10</v>
      </c>
      <c r="F32" s="68" t="s">
        <v>10</v>
      </c>
      <c r="G32" s="68">
        <v>1</v>
      </c>
      <c r="H32" s="68" t="s">
        <v>10</v>
      </c>
      <c r="I32" s="68">
        <v>1</v>
      </c>
      <c r="J32" s="68" t="s">
        <v>10</v>
      </c>
      <c r="K32" s="68" t="s">
        <v>10</v>
      </c>
      <c r="L32" s="68" t="s">
        <v>10</v>
      </c>
      <c r="M32" s="68" t="s">
        <v>10</v>
      </c>
      <c r="N32" s="68" t="s">
        <v>10</v>
      </c>
      <c r="O32" s="68" t="s">
        <v>10</v>
      </c>
      <c r="P32" s="68" t="s">
        <v>10</v>
      </c>
      <c r="Q32" s="68" t="s">
        <v>10</v>
      </c>
      <c r="R32" s="68" t="s">
        <v>10</v>
      </c>
      <c r="S32" s="68" t="s">
        <v>10</v>
      </c>
      <c r="T32" s="68" t="s">
        <v>10</v>
      </c>
      <c r="U32" s="68" t="s">
        <v>10</v>
      </c>
      <c r="V32" s="68" t="s">
        <v>10</v>
      </c>
      <c r="W32" s="68" t="s">
        <v>10</v>
      </c>
      <c r="X32" s="68" t="s">
        <v>10</v>
      </c>
      <c r="Y32" s="68" t="s">
        <v>10</v>
      </c>
      <c r="Z32" s="68" t="s">
        <v>10</v>
      </c>
      <c r="AA32" s="68" t="s">
        <v>10</v>
      </c>
      <c r="AB32" s="68" t="s">
        <v>10</v>
      </c>
      <c r="AC32" s="68" t="s">
        <v>10</v>
      </c>
      <c r="AD32" s="68" t="s">
        <v>10</v>
      </c>
      <c r="AE32" s="68" t="s">
        <v>10</v>
      </c>
      <c r="AF32" s="68" t="s">
        <v>10</v>
      </c>
      <c r="AG32" s="68" t="s">
        <v>10</v>
      </c>
      <c r="AH32" s="68" t="s">
        <v>10</v>
      </c>
      <c r="AI32" s="68" t="s">
        <v>10</v>
      </c>
      <c r="AJ32" s="68" t="s">
        <v>10</v>
      </c>
      <c r="AK32" s="68" t="s">
        <v>10</v>
      </c>
      <c r="AL32" s="69" t="s">
        <v>10</v>
      </c>
      <c r="AM32" s="69" t="s">
        <v>10</v>
      </c>
      <c r="AN32" s="69" t="s">
        <v>10</v>
      </c>
      <c r="AO32" s="69">
        <v>1</v>
      </c>
      <c r="AP32" s="69" t="s">
        <v>10</v>
      </c>
      <c r="AQ32" s="69" t="s">
        <v>10</v>
      </c>
      <c r="AR32" s="69" t="s">
        <v>10</v>
      </c>
      <c r="AS32" s="69" t="s">
        <v>10</v>
      </c>
      <c r="AT32" s="69" t="s">
        <v>10</v>
      </c>
      <c r="AU32" s="69" t="s">
        <v>10</v>
      </c>
      <c r="AV32" s="69" t="s">
        <v>10</v>
      </c>
      <c r="AW32" s="69" t="s">
        <v>10</v>
      </c>
      <c r="AX32" s="69" t="s">
        <v>10</v>
      </c>
      <c r="AY32" s="69" t="s">
        <v>10</v>
      </c>
      <c r="AZ32" s="69" t="s">
        <v>10</v>
      </c>
      <c r="BA32" s="69" t="s">
        <v>10</v>
      </c>
      <c r="BB32" s="69" t="s">
        <v>10</v>
      </c>
      <c r="BC32" s="69" t="s">
        <v>10</v>
      </c>
      <c r="BD32" s="69" t="s">
        <v>10</v>
      </c>
      <c r="BE32" s="69" t="s">
        <v>10</v>
      </c>
      <c r="BF32" s="69" t="s">
        <v>10</v>
      </c>
      <c r="BG32" s="69" t="s">
        <v>10</v>
      </c>
      <c r="BH32" s="69">
        <v>1</v>
      </c>
      <c r="BI32" s="69" t="s">
        <v>10</v>
      </c>
      <c r="BJ32" s="69" t="s">
        <v>10</v>
      </c>
      <c r="BK32" s="69" t="s">
        <v>10</v>
      </c>
      <c r="BL32" s="69" t="s">
        <v>10</v>
      </c>
      <c r="BM32" s="69" t="s">
        <v>10</v>
      </c>
      <c r="BN32" s="69" t="s">
        <v>10</v>
      </c>
      <c r="BO32" s="69" t="s">
        <v>10</v>
      </c>
      <c r="BP32" s="69" t="s">
        <v>10</v>
      </c>
      <c r="BQ32" s="69" t="s">
        <v>10</v>
      </c>
      <c r="BR32" s="69" t="s">
        <v>10</v>
      </c>
      <c r="BS32" s="69" t="s">
        <v>10</v>
      </c>
      <c r="BT32" s="69" t="s">
        <v>10</v>
      </c>
      <c r="BU32" s="69" t="s">
        <v>10</v>
      </c>
      <c r="BV32" s="69" t="s">
        <v>10</v>
      </c>
      <c r="BW32" s="69" t="s">
        <v>10</v>
      </c>
      <c r="BX32" s="69" t="s">
        <v>10</v>
      </c>
      <c r="BY32" s="69" t="s">
        <v>10</v>
      </c>
      <c r="BZ32" s="69" t="s">
        <v>10</v>
      </c>
      <c r="CA32" s="69" t="s">
        <v>10</v>
      </c>
      <c r="CB32" s="69" t="s">
        <v>10</v>
      </c>
      <c r="CC32" s="69" t="s">
        <v>10</v>
      </c>
      <c r="CD32" s="69" t="s">
        <v>10</v>
      </c>
      <c r="CE32" s="69" t="s">
        <v>10</v>
      </c>
      <c r="CF32" s="69" t="s">
        <v>10</v>
      </c>
      <c r="CG32" s="69" t="s">
        <v>10</v>
      </c>
      <c r="CH32" s="69" t="s">
        <v>10</v>
      </c>
      <c r="CI32" s="69"/>
      <c r="CJ32" s="68" t="s">
        <v>10</v>
      </c>
      <c r="CK32" s="69" t="s">
        <v>10</v>
      </c>
      <c r="CL32" s="69" t="s">
        <v>10</v>
      </c>
      <c r="CM32" s="69" t="s">
        <v>10</v>
      </c>
      <c r="CN32" s="69" t="s">
        <v>10</v>
      </c>
      <c r="CO32" s="69" t="s">
        <v>10</v>
      </c>
      <c r="CP32" s="69" t="s">
        <v>10</v>
      </c>
      <c r="CQ32" s="69" t="s">
        <v>10</v>
      </c>
      <c r="CR32" s="69" t="s">
        <v>10</v>
      </c>
      <c r="CS32" s="69" t="s">
        <v>10</v>
      </c>
      <c r="CT32" s="69" t="s">
        <v>10</v>
      </c>
      <c r="CU32" s="69" t="s">
        <v>10</v>
      </c>
      <c r="CV32" s="69" t="s">
        <v>10</v>
      </c>
      <c r="CW32" s="69" t="s">
        <v>10</v>
      </c>
      <c r="CX32" s="69" t="s">
        <v>10</v>
      </c>
      <c r="CY32" s="69" t="s">
        <v>10</v>
      </c>
      <c r="CZ32" s="69" t="s">
        <v>10</v>
      </c>
      <c r="DA32" s="69" t="s">
        <v>10</v>
      </c>
      <c r="DB32" s="69" t="s">
        <v>10</v>
      </c>
      <c r="DC32" s="68" t="s">
        <v>10</v>
      </c>
      <c r="DD32" s="70"/>
      <c r="DE32" s="71">
        <f t="shared" si="0"/>
        <v>1</v>
      </c>
      <c r="DF32" s="72">
        <f t="shared" si="1"/>
        <v>1</v>
      </c>
      <c r="DG32" s="73">
        <f t="shared" si="2"/>
        <v>1</v>
      </c>
      <c r="DH32" s="74">
        <f t="shared" si="3"/>
        <v>0</v>
      </c>
    </row>
    <row r="33" spans="1:112" s="75" customFormat="1" ht="20.100000000000001" customHeight="1">
      <c r="A33" s="66">
        <v>30</v>
      </c>
      <c r="B33" s="67" t="s">
        <v>29</v>
      </c>
      <c r="C33" s="68" t="s">
        <v>10</v>
      </c>
      <c r="D33" s="68" t="s">
        <v>10</v>
      </c>
      <c r="E33" s="68" t="s">
        <v>10</v>
      </c>
      <c r="F33" s="68" t="s">
        <v>10</v>
      </c>
      <c r="G33" s="68" t="s">
        <v>10</v>
      </c>
      <c r="H33" s="68" t="s">
        <v>10</v>
      </c>
      <c r="I33" s="68" t="s">
        <v>10</v>
      </c>
      <c r="J33" s="68" t="s">
        <v>10</v>
      </c>
      <c r="K33" s="68" t="s">
        <v>10</v>
      </c>
      <c r="L33" s="68" t="s">
        <v>10</v>
      </c>
      <c r="M33" s="68" t="s">
        <v>10</v>
      </c>
      <c r="N33" s="68" t="s">
        <v>10</v>
      </c>
      <c r="O33" s="68" t="s">
        <v>10</v>
      </c>
      <c r="P33" s="68" t="s">
        <v>10</v>
      </c>
      <c r="Q33" s="68" t="s">
        <v>10</v>
      </c>
      <c r="R33" s="68" t="s">
        <v>10</v>
      </c>
      <c r="S33" s="68" t="s">
        <v>10</v>
      </c>
      <c r="T33" s="68" t="s">
        <v>10</v>
      </c>
      <c r="U33" s="68" t="s">
        <v>10</v>
      </c>
      <c r="V33" s="68" t="s">
        <v>10</v>
      </c>
      <c r="W33" s="68" t="s">
        <v>10</v>
      </c>
      <c r="X33" s="68" t="s">
        <v>10</v>
      </c>
      <c r="Y33" s="68" t="s">
        <v>10</v>
      </c>
      <c r="Z33" s="68" t="s">
        <v>10</v>
      </c>
      <c r="AA33" s="68" t="s">
        <v>10</v>
      </c>
      <c r="AB33" s="68" t="s">
        <v>10</v>
      </c>
      <c r="AC33" s="68" t="s">
        <v>10</v>
      </c>
      <c r="AD33" s="68" t="s">
        <v>10</v>
      </c>
      <c r="AE33" s="68" t="s">
        <v>10</v>
      </c>
      <c r="AF33" s="68" t="s">
        <v>10</v>
      </c>
      <c r="AG33" s="68" t="s">
        <v>10</v>
      </c>
      <c r="AH33" s="68" t="s">
        <v>10</v>
      </c>
      <c r="AI33" s="68" t="s">
        <v>10</v>
      </c>
      <c r="AJ33" s="68" t="s">
        <v>10</v>
      </c>
      <c r="AK33" s="68" t="s">
        <v>10</v>
      </c>
      <c r="AL33" s="69" t="s">
        <v>10</v>
      </c>
      <c r="AM33" s="69" t="s">
        <v>10</v>
      </c>
      <c r="AN33" s="69" t="s">
        <v>10</v>
      </c>
      <c r="AO33" s="69">
        <v>1.5</v>
      </c>
      <c r="AP33" s="69" t="s">
        <v>10</v>
      </c>
      <c r="AQ33" s="69" t="s">
        <v>10</v>
      </c>
      <c r="AR33" s="69" t="s">
        <v>10</v>
      </c>
      <c r="AS33" s="69" t="s">
        <v>10</v>
      </c>
      <c r="AT33" s="69" t="s">
        <v>10</v>
      </c>
      <c r="AU33" s="69" t="s">
        <v>10</v>
      </c>
      <c r="AV33" s="69" t="s">
        <v>10</v>
      </c>
      <c r="AW33" s="69" t="s">
        <v>10</v>
      </c>
      <c r="AX33" s="69" t="s">
        <v>10</v>
      </c>
      <c r="AY33" s="69" t="s">
        <v>10</v>
      </c>
      <c r="AZ33" s="69" t="s">
        <v>10</v>
      </c>
      <c r="BA33" s="69" t="s">
        <v>10</v>
      </c>
      <c r="BB33" s="69" t="s">
        <v>10</v>
      </c>
      <c r="BC33" s="69" t="s">
        <v>10</v>
      </c>
      <c r="BD33" s="69" t="s">
        <v>10</v>
      </c>
      <c r="BE33" s="69" t="s">
        <v>10</v>
      </c>
      <c r="BF33" s="69" t="s">
        <v>10</v>
      </c>
      <c r="BG33" s="69" t="s">
        <v>10</v>
      </c>
      <c r="BH33" s="69">
        <v>1</v>
      </c>
      <c r="BI33" s="69" t="s">
        <v>10</v>
      </c>
      <c r="BJ33" s="69" t="s">
        <v>10</v>
      </c>
      <c r="BK33" s="69" t="s">
        <v>10</v>
      </c>
      <c r="BL33" s="69" t="s">
        <v>10</v>
      </c>
      <c r="BM33" s="69" t="s">
        <v>10</v>
      </c>
      <c r="BN33" s="69" t="s">
        <v>10</v>
      </c>
      <c r="BO33" s="69" t="s">
        <v>10</v>
      </c>
      <c r="BP33" s="69" t="s">
        <v>10</v>
      </c>
      <c r="BQ33" s="69" t="s">
        <v>10</v>
      </c>
      <c r="BR33" s="69" t="s">
        <v>10</v>
      </c>
      <c r="BS33" s="69" t="s">
        <v>10</v>
      </c>
      <c r="BT33" s="69" t="s">
        <v>10</v>
      </c>
      <c r="BU33" s="69" t="s">
        <v>10</v>
      </c>
      <c r="BV33" s="69" t="s">
        <v>10</v>
      </c>
      <c r="BW33" s="69" t="s">
        <v>10</v>
      </c>
      <c r="BX33" s="69" t="s">
        <v>10</v>
      </c>
      <c r="BY33" s="69" t="s">
        <v>10</v>
      </c>
      <c r="BZ33" s="69" t="s">
        <v>10</v>
      </c>
      <c r="CA33" s="69" t="s">
        <v>10</v>
      </c>
      <c r="CB33" s="69" t="s">
        <v>10</v>
      </c>
      <c r="CC33" s="69" t="s">
        <v>10</v>
      </c>
      <c r="CD33" s="69" t="s">
        <v>10</v>
      </c>
      <c r="CE33" s="69" t="s">
        <v>10</v>
      </c>
      <c r="CF33" s="69" t="s">
        <v>10</v>
      </c>
      <c r="CG33" s="69" t="s">
        <v>10</v>
      </c>
      <c r="CH33" s="69" t="s">
        <v>10</v>
      </c>
      <c r="CI33" s="69"/>
      <c r="CJ33" s="68" t="s">
        <v>10</v>
      </c>
      <c r="CK33" s="69" t="s">
        <v>10</v>
      </c>
      <c r="CL33" s="69" t="s">
        <v>10</v>
      </c>
      <c r="CM33" s="69" t="s">
        <v>10</v>
      </c>
      <c r="CN33" s="69" t="s">
        <v>10</v>
      </c>
      <c r="CO33" s="69" t="s">
        <v>10</v>
      </c>
      <c r="CP33" s="69" t="s">
        <v>10</v>
      </c>
      <c r="CQ33" s="69" t="s">
        <v>10</v>
      </c>
      <c r="CR33" s="69" t="s">
        <v>10</v>
      </c>
      <c r="CS33" s="69" t="s">
        <v>10</v>
      </c>
      <c r="CT33" s="69" t="s">
        <v>10</v>
      </c>
      <c r="CU33" s="69" t="s">
        <v>10</v>
      </c>
      <c r="CV33" s="69" t="s">
        <v>10</v>
      </c>
      <c r="CW33" s="69" t="s">
        <v>10</v>
      </c>
      <c r="CX33" s="69" t="s">
        <v>10</v>
      </c>
      <c r="CY33" s="69" t="s">
        <v>10</v>
      </c>
      <c r="CZ33" s="69" t="s">
        <v>10</v>
      </c>
      <c r="DA33" s="69" t="s">
        <v>10</v>
      </c>
      <c r="DB33" s="69" t="s">
        <v>10</v>
      </c>
      <c r="DC33" s="68" t="s">
        <v>10</v>
      </c>
      <c r="DD33" s="70"/>
      <c r="DE33" s="71">
        <f t="shared" si="0"/>
        <v>1.5</v>
      </c>
      <c r="DF33" s="72">
        <f t="shared" si="1"/>
        <v>1</v>
      </c>
      <c r="DG33" s="73">
        <f t="shared" si="2"/>
        <v>1.25</v>
      </c>
      <c r="DH33" s="74">
        <f t="shared" si="3"/>
        <v>0.5</v>
      </c>
    </row>
    <row r="34" spans="1:112" s="1" customFormat="1" ht="20.100000000000001" customHeight="1">
      <c r="A34" s="17"/>
      <c r="B34" s="57"/>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56"/>
      <c r="DE34" s="27"/>
      <c r="DF34" s="28"/>
      <c r="DG34" s="43"/>
      <c r="DH34" s="29"/>
    </row>
    <row r="35" spans="1:112" s="6" customFormat="1" ht="42.75" customHeight="1">
      <c r="A35" s="90" t="s">
        <v>9</v>
      </c>
      <c r="B35" s="91"/>
      <c r="C35" s="35">
        <f>COUNT(C4:C33)</f>
        <v>11</v>
      </c>
      <c r="D35" s="35">
        <f t="shared" ref="D35:BO35" si="4">COUNT(D4:D33)</f>
        <v>12</v>
      </c>
      <c r="E35" s="35">
        <f t="shared" si="4"/>
        <v>12</v>
      </c>
      <c r="F35" s="35">
        <f t="shared" si="4"/>
        <v>12</v>
      </c>
      <c r="G35" s="35">
        <f t="shared" si="4"/>
        <v>10</v>
      </c>
      <c r="H35" s="35">
        <f t="shared" si="4"/>
        <v>11</v>
      </c>
      <c r="I35" s="35">
        <f t="shared" si="4"/>
        <v>11</v>
      </c>
      <c r="J35" s="35">
        <f t="shared" si="4"/>
        <v>10</v>
      </c>
      <c r="K35" s="35">
        <f t="shared" si="4"/>
        <v>12</v>
      </c>
      <c r="L35" s="35">
        <f t="shared" si="4"/>
        <v>12</v>
      </c>
      <c r="M35" s="35">
        <f t="shared" si="4"/>
        <v>10</v>
      </c>
      <c r="N35" s="35">
        <f t="shared" si="4"/>
        <v>9</v>
      </c>
      <c r="O35" s="35">
        <f t="shared" si="4"/>
        <v>10</v>
      </c>
      <c r="P35" s="35">
        <f t="shared" si="4"/>
        <v>12</v>
      </c>
      <c r="Q35" s="35">
        <f t="shared" si="4"/>
        <v>10</v>
      </c>
      <c r="R35" s="35">
        <f t="shared" si="4"/>
        <v>12</v>
      </c>
      <c r="S35" s="35">
        <f t="shared" si="4"/>
        <v>12</v>
      </c>
      <c r="T35" s="35">
        <f t="shared" si="4"/>
        <v>13</v>
      </c>
      <c r="U35" s="35">
        <f t="shared" si="4"/>
        <v>12</v>
      </c>
      <c r="V35" s="35">
        <f t="shared" si="4"/>
        <v>12</v>
      </c>
      <c r="W35" s="35">
        <f t="shared" si="4"/>
        <v>11</v>
      </c>
      <c r="X35" s="35">
        <f t="shared" si="4"/>
        <v>12</v>
      </c>
      <c r="Y35" s="35">
        <f t="shared" si="4"/>
        <v>10</v>
      </c>
      <c r="Z35" s="35">
        <f t="shared" si="4"/>
        <v>12</v>
      </c>
      <c r="AA35" s="35">
        <f t="shared" si="4"/>
        <v>11</v>
      </c>
      <c r="AB35" s="35">
        <f t="shared" si="4"/>
        <v>12</v>
      </c>
      <c r="AC35" s="35">
        <f t="shared" si="4"/>
        <v>12</v>
      </c>
      <c r="AD35" s="35">
        <f t="shared" si="4"/>
        <v>5</v>
      </c>
      <c r="AE35" s="35">
        <f t="shared" si="4"/>
        <v>12</v>
      </c>
      <c r="AF35" s="35">
        <f t="shared" si="4"/>
        <v>11</v>
      </c>
      <c r="AG35" s="35">
        <f t="shared" si="4"/>
        <v>12</v>
      </c>
      <c r="AH35" s="35">
        <f t="shared" si="4"/>
        <v>12</v>
      </c>
      <c r="AI35" s="35">
        <f t="shared" si="4"/>
        <v>12</v>
      </c>
      <c r="AJ35" s="35">
        <f t="shared" si="4"/>
        <v>12</v>
      </c>
      <c r="AK35" s="35">
        <f t="shared" si="4"/>
        <v>5</v>
      </c>
      <c r="AL35" s="35">
        <f t="shared" si="4"/>
        <v>12</v>
      </c>
      <c r="AM35" s="35">
        <f t="shared" si="4"/>
        <v>10</v>
      </c>
      <c r="AN35" s="35">
        <f t="shared" si="4"/>
        <v>12</v>
      </c>
      <c r="AO35" s="35">
        <f t="shared" si="4"/>
        <v>10</v>
      </c>
      <c r="AP35" s="35">
        <f t="shared" si="4"/>
        <v>12</v>
      </c>
      <c r="AQ35" s="35">
        <f t="shared" si="4"/>
        <v>12</v>
      </c>
      <c r="AR35" s="35">
        <f t="shared" si="4"/>
        <v>12</v>
      </c>
      <c r="AS35" s="35">
        <f t="shared" si="4"/>
        <v>12</v>
      </c>
      <c r="AT35" s="35">
        <f t="shared" si="4"/>
        <v>12</v>
      </c>
      <c r="AU35" s="35">
        <f t="shared" si="4"/>
        <v>12</v>
      </c>
      <c r="AV35" s="35">
        <f t="shared" si="4"/>
        <v>12</v>
      </c>
      <c r="AW35" s="35">
        <f t="shared" si="4"/>
        <v>10</v>
      </c>
      <c r="AX35" s="35">
        <f t="shared" si="4"/>
        <v>12</v>
      </c>
      <c r="AY35" s="35">
        <f t="shared" si="4"/>
        <v>12</v>
      </c>
      <c r="AZ35" s="35">
        <f t="shared" si="4"/>
        <v>12</v>
      </c>
      <c r="BA35" s="35">
        <f t="shared" si="4"/>
        <v>12</v>
      </c>
      <c r="BB35" s="35">
        <f t="shared" si="4"/>
        <v>12</v>
      </c>
      <c r="BC35" s="35">
        <f t="shared" si="4"/>
        <v>11</v>
      </c>
      <c r="BD35" s="35">
        <f t="shared" si="4"/>
        <v>12</v>
      </c>
      <c r="BE35" s="35">
        <f t="shared" si="4"/>
        <v>12</v>
      </c>
      <c r="BF35" s="35">
        <f t="shared" si="4"/>
        <v>12</v>
      </c>
      <c r="BG35" s="35">
        <f t="shared" si="4"/>
        <v>12</v>
      </c>
      <c r="BH35" s="35">
        <f t="shared" si="4"/>
        <v>12</v>
      </c>
      <c r="BI35" s="35">
        <f t="shared" si="4"/>
        <v>11</v>
      </c>
      <c r="BJ35" s="35">
        <f t="shared" si="4"/>
        <v>12</v>
      </c>
      <c r="BK35" s="35">
        <f t="shared" si="4"/>
        <v>12</v>
      </c>
      <c r="BL35" s="35">
        <f t="shared" si="4"/>
        <v>12</v>
      </c>
      <c r="BM35" s="35">
        <f t="shared" si="4"/>
        <v>12</v>
      </c>
      <c r="BN35" s="35">
        <f t="shared" si="4"/>
        <v>14</v>
      </c>
      <c r="BO35" s="35">
        <f t="shared" si="4"/>
        <v>12</v>
      </c>
      <c r="BP35" s="35">
        <f t="shared" ref="BP35:DC35" si="5">COUNT(BP4:BP33)</f>
        <v>12</v>
      </c>
      <c r="BQ35" s="35">
        <f t="shared" si="5"/>
        <v>10</v>
      </c>
      <c r="BR35" s="35">
        <f t="shared" si="5"/>
        <v>10</v>
      </c>
      <c r="BS35" s="35">
        <f t="shared" si="5"/>
        <v>10</v>
      </c>
      <c r="BT35" s="35">
        <f t="shared" si="5"/>
        <v>12</v>
      </c>
      <c r="BU35" s="35">
        <f t="shared" si="5"/>
        <v>4</v>
      </c>
      <c r="BV35" s="35">
        <f t="shared" si="5"/>
        <v>11</v>
      </c>
      <c r="BW35" s="35">
        <f t="shared" si="5"/>
        <v>10</v>
      </c>
      <c r="BX35" s="35">
        <f t="shared" si="5"/>
        <v>12</v>
      </c>
      <c r="BY35" s="35">
        <f t="shared" si="5"/>
        <v>10</v>
      </c>
      <c r="BZ35" s="35">
        <f t="shared" si="5"/>
        <v>10</v>
      </c>
      <c r="CA35" s="35">
        <f t="shared" si="5"/>
        <v>6</v>
      </c>
      <c r="CB35" s="35">
        <f t="shared" si="5"/>
        <v>12</v>
      </c>
      <c r="CC35" s="35">
        <f t="shared" si="5"/>
        <v>10</v>
      </c>
      <c r="CD35" s="35">
        <f t="shared" si="5"/>
        <v>12</v>
      </c>
      <c r="CE35" s="35">
        <f t="shared" si="5"/>
        <v>10</v>
      </c>
      <c r="CF35" s="35">
        <f t="shared" si="5"/>
        <v>12</v>
      </c>
      <c r="CG35" s="35">
        <f t="shared" si="5"/>
        <v>12</v>
      </c>
      <c r="CH35" s="35">
        <f t="shared" si="5"/>
        <v>12</v>
      </c>
      <c r="CI35" s="35">
        <f t="shared" si="5"/>
        <v>12</v>
      </c>
      <c r="CJ35" s="35">
        <f t="shared" si="5"/>
        <v>10</v>
      </c>
      <c r="CK35" s="35">
        <f t="shared" si="5"/>
        <v>12</v>
      </c>
      <c r="CL35" s="35">
        <f t="shared" si="5"/>
        <v>12</v>
      </c>
      <c r="CM35" s="35">
        <f t="shared" si="5"/>
        <v>12</v>
      </c>
      <c r="CN35" s="35">
        <f t="shared" si="5"/>
        <v>10</v>
      </c>
      <c r="CO35" s="35">
        <f t="shared" si="5"/>
        <v>12</v>
      </c>
      <c r="CP35" s="35">
        <f t="shared" si="5"/>
        <v>12</v>
      </c>
      <c r="CQ35" s="35">
        <f t="shared" si="5"/>
        <v>10</v>
      </c>
      <c r="CR35" s="35">
        <f t="shared" si="5"/>
        <v>12</v>
      </c>
      <c r="CS35" s="35">
        <f t="shared" si="5"/>
        <v>11</v>
      </c>
      <c r="CT35" s="35">
        <f t="shared" si="5"/>
        <v>6</v>
      </c>
      <c r="CU35" s="35">
        <f t="shared" si="5"/>
        <v>11</v>
      </c>
      <c r="CV35" s="35">
        <f t="shared" si="5"/>
        <v>6</v>
      </c>
      <c r="CW35" s="35">
        <f t="shared" si="5"/>
        <v>10</v>
      </c>
      <c r="CX35" s="35">
        <f t="shared" si="5"/>
        <v>10</v>
      </c>
      <c r="CY35" s="35">
        <f t="shared" si="5"/>
        <v>16</v>
      </c>
      <c r="CZ35" s="35">
        <f t="shared" si="5"/>
        <v>12</v>
      </c>
      <c r="DA35" s="35">
        <f t="shared" si="5"/>
        <v>8</v>
      </c>
      <c r="DB35" s="35">
        <f t="shared" si="5"/>
        <v>12</v>
      </c>
      <c r="DC35" s="35">
        <f t="shared" si="5"/>
        <v>12</v>
      </c>
      <c r="DD35" s="58"/>
      <c r="DE35" s="30"/>
      <c r="DF35" s="30"/>
      <c r="DG35" s="44"/>
      <c r="DH35" s="31"/>
    </row>
    <row r="36" spans="1:112" s="7" customFormat="1" ht="35.25" customHeight="1">
      <c r="A36" s="92" t="s">
        <v>1</v>
      </c>
      <c r="B36" s="93"/>
      <c r="C36" s="36">
        <v>0</v>
      </c>
      <c r="D36" s="36">
        <v>1</v>
      </c>
      <c r="E36" s="36">
        <v>0</v>
      </c>
      <c r="F36" s="36">
        <v>0</v>
      </c>
      <c r="G36" s="36">
        <v>1</v>
      </c>
      <c r="H36" s="36">
        <v>0</v>
      </c>
      <c r="I36" s="36">
        <v>1</v>
      </c>
      <c r="J36" s="36">
        <v>2</v>
      </c>
      <c r="K36" s="37">
        <v>0</v>
      </c>
      <c r="L36" s="37">
        <v>0</v>
      </c>
      <c r="M36" s="37">
        <v>0</v>
      </c>
      <c r="N36" s="37">
        <v>0</v>
      </c>
      <c r="O36" s="37">
        <v>0</v>
      </c>
      <c r="P36" s="37">
        <v>0</v>
      </c>
      <c r="Q36" s="37">
        <v>1</v>
      </c>
      <c r="R36" s="37">
        <v>1</v>
      </c>
      <c r="S36" s="37">
        <v>1</v>
      </c>
      <c r="T36" s="37">
        <v>0</v>
      </c>
      <c r="U36" s="37">
        <v>0</v>
      </c>
      <c r="V36" s="37">
        <v>0</v>
      </c>
      <c r="W36" s="37">
        <v>0</v>
      </c>
      <c r="X36" s="37">
        <v>1</v>
      </c>
      <c r="Y36" s="37">
        <v>0</v>
      </c>
      <c r="Z36" s="37">
        <v>0</v>
      </c>
      <c r="AA36" s="37">
        <v>0</v>
      </c>
      <c r="AB36" s="37">
        <v>0</v>
      </c>
      <c r="AC36" s="37">
        <v>2</v>
      </c>
      <c r="AD36" s="37">
        <v>0</v>
      </c>
      <c r="AE36" s="37">
        <v>5</v>
      </c>
      <c r="AF36" s="37">
        <v>0</v>
      </c>
      <c r="AG36" s="37">
        <v>0</v>
      </c>
      <c r="AH36" s="37">
        <v>0</v>
      </c>
      <c r="AI36" s="37">
        <v>5</v>
      </c>
      <c r="AJ36" s="37">
        <v>0</v>
      </c>
      <c r="AK36" s="37">
        <v>0</v>
      </c>
      <c r="AL36" s="37">
        <v>0</v>
      </c>
      <c r="AM36" s="37">
        <v>0</v>
      </c>
      <c r="AN36" s="37">
        <v>0</v>
      </c>
      <c r="AO36" s="37">
        <v>1</v>
      </c>
      <c r="AP36" s="37">
        <v>2</v>
      </c>
      <c r="AQ36" s="37">
        <v>1</v>
      </c>
      <c r="AR36" s="37">
        <v>1</v>
      </c>
      <c r="AS36" s="37">
        <v>6</v>
      </c>
      <c r="AT36" s="37">
        <v>1</v>
      </c>
      <c r="AU36" s="37">
        <v>0</v>
      </c>
      <c r="AV36" s="37">
        <v>0</v>
      </c>
      <c r="AW36" s="37">
        <v>0</v>
      </c>
      <c r="AX36" s="37">
        <v>1</v>
      </c>
      <c r="AY36" s="37">
        <v>0</v>
      </c>
      <c r="AZ36" s="37">
        <v>0</v>
      </c>
      <c r="BA36" s="37">
        <v>0</v>
      </c>
      <c r="BB36" s="37">
        <v>0</v>
      </c>
      <c r="BC36" s="37">
        <v>4</v>
      </c>
      <c r="BD36" s="37">
        <v>0</v>
      </c>
      <c r="BE36" s="37">
        <v>0</v>
      </c>
      <c r="BF36" s="37">
        <v>1</v>
      </c>
      <c r="BG36" s="37">
        <v>0</v>
      </c>
      <c r="BH36" s="37">
        <v>2</v>
      </c>
      <c r="BI36" s="37">
        <v>0</v>
      </c>
      <c r="BJ36" s="37">
        <v>1</v>
      </c>
      <c r="BK36" s="37">
        <v>0</v>
      </c>
      <c r="BL36" s="37">
        <v>0</v>
      </c>
      <c r="BM36" s="37">
        <v>3</v>
      </c>
      <c r="BN36" s="37">
        <v>0</v>
      </c>
      <c r="BO36" s="37">
        <v>2</v>
      </c>
      <c r="BP36" s="37">
        <v>1</v>
      </c>
      <c r="BQ36" s="37">
        <v>0</v>
      </c>
      <c r="BR36" s="37">
        <v>0</v>
      </c>
      <c r="BS36" s="37">
        <v>0</v>
      </c>
      <c r="BT36" s="37">
        <v>0</v>
      </c>
      <c r="BU36" s="37">
        <v>0</v>
      </c>
      <c r="BV36" s="37">
        <v>2</v>
      </c>
      <c r="BW36" s="37">
        <v>5</v>
      </c>
      <c r="BX36" s="37">
        <v>1</v>
      </c>
      <c r="BY36" s="37">
        <v>0</v>
      </c>
      <c r="BZ36" s="37">
        <v>1</v>
      </c>
      <c r="CA36" s="37">
        <v>0</v>
      </c>
      <c r="CB36" s="37">
        <v>0</v>
      </c>
      <c r="CC36" s="37">
        <v>0</v>
      </c>
      <c r="CD36" s="37">
        <v>1</v>
      </c>
      <c r="CE36" s="37">
        <v>1</v>
      </c>
      <c r="CF36" s="37">
        <v>0</v>
      </c>
      <c r="CG36" s="37">
        <v>2</v>
      </c>
      <c r="CH36" s="37">
        <v>0</v>
      </c>
      <c r="CI36" s="37">
        <v>0</v>
      </c>
      <c r="CJ36" s="37">
        <v>1</v>
      </c>
      <c r="CK36" s="37">
        <v>0</v>
      </c>
      <c r="CL36" s="37">
        <v>3</v>
      </c>
      <c r="CM36" s="37">
        <v>4</v>
      </c>
      <c r="CN36" s="37">
        <v>0</v>
      </c>
      <c r="CO36" s="37">
        <v>0</v>
      </c>
      <c r="CP36" s="37">
        <v>1</v>
      </c>
      <c r="CQ36" s="37">
        <v>0</v>
      </c>
      <c r="CR36" s="37">
        <v>3</v>
      </c>
      <c r="CS36" s="37">
        <v>1</v>
      </c>
      <c r="CT36" s="37">
        <v>0</v>
      </c>
      <c r="CU36" s="37">
        <v>0</v>
      </c>
      <c r="CV36" s="37">
        <v>0</v>
      </c>
      <c r="CW36" s="37">
        <v>0</v>
      </c>
      <c r="CX36" s="37">
        <v>1</v>
      </c>
      <c r="CY36" s="37">
        <v>0</v>
      </c>
      <c r="CZ36" s="37">
        <v>0</v>
      </c>
      <c r="DA36" s="37">
        <v>0</v>
      </c>
      <c r="DB36" s="37">
        <v>0</v>
      </c>
      <c r="DC36" s="37">
        <v>2</v>
      </c>
      <c r="DD36" s="59"/>
      <c r="DE36" s="30"/>
      <c r="DF36" s="30"/>
      <c r="DG36" s="44"/>
      <c r="DH36" s="31"/>
    </row>
    <row r="37" spans="1:112" s="8" customFormat="1" ht="36.75" customHeight="1">
      <c r="A37" s="92" t="s">
        <v>2</v>
      </c>
      <c r="B37" s="93"/>
      <c r="C37" s="38">
        <v>0</v>
      </c>
      <c r="D37" s="38">
        <v>0</v>
      </c>
      <c r="E37" s="38">
        <v>0</v>
      </c>
      <c r="F37" s="38">
        <v>0</v>
      </c>
      <c r="G37" s="38">
        <v>0</v>
      </c>
      <c r="H37" s="38">
        <v>0</v>
      </c>
      <c r="I37" s="38">
        <v>0</v>
      </c>
      <c r="J37" s="38">
        <v>0</v>
      </c>
      <c r="K37" s="39">
        <v>1</v>
      </c>
      <c r="L37" s="39">
        <v>1</v>
      </c>
      <c r="M37" s="39">
        <v>0</v>
      </c>
      <c r="N37" s="39">
        <v>5</v>
      </c>
      <c r="O37" s="39">
        <v>0</v>
      </c>
      <c r="P37" s="39">
        <v>0</v>
      </c>
      <c r="Q37" s="39">
        <v>0</v>
      </c>
      <c r="R37" s="39">
        <v>0</v>
      </c>
      <c r="S37" s="39">
        <v>3</v>
      </c>
      <c r="T37" s="39">
        <v>0</v>
      </c>
      <c r="U37" s="39">
        <v>2</v>
      </c>
      <c r="V37" s="39">
        <v>0</v>
      </c>
      <c r="W37" s="39">
        <v>0</v>
      </c>
      <c r="X37" s="39">
        <v>0</v>
      </c>
      <c r="Y37" s="39">
        <v>0</v>
      </c>
      <c r="Z37" s="39">
        <v>0</v>
      </c>
      <c r="AA37" s="39">
        <v>0</v>
      </c>
      <c r="AB37" s="39">
        <v>0</v>
      </c>
      <c r="AC37" s="39">
        <v>0</v>
      </c>
      <c r="AD37" s="39">
        <v>0</v>
      </c>
      <c r="AE37" s="39">
        <v>0</v>
      </c>
      <c r="AF37" s="39">
        <v>0</v>
      </c>
      <c r="AG37" s="39">
        <v>0</v>
      </c>
      <c r="AH37" s="39">
        <v>0</v>
      </c>
      <c r="AI37" s="39">
        <v>0</v>
      </c>
      <c r="AJ37" s="39">
        <v>0</v>
      </c>
      <c r="AK37" s="39">
        <v>0</v>
      </c>
      <c r="AL37" s="39">
        <v>0</v>
      </c>
      <c r="AM37" s="39">
        <v>4</v>
      </c>
      <c r="AN37" s="39">
        <v>0</v>
      </c>
      <c r="AO37" s="39">
        <v>1</v>
      </c>
      <c r="AP37" s="39">
        <v>0</v>
      </c>
      <c r="AQ37" s="39">
        <v>0</v>
      </c>
      <c r="AR37" s="39">
        <v>0</v>
      </c>
      <c r="AS37" s="39">
        <v>0</v>
      </c>
      <c r="AT37" s="39">
        <v>0</v>
      </c>
      <c r="AU37" s="39">
        <v>0</v>
      </c>
      <c r="AV37" s="39">
        <v>0</v>
      </c>
      <c r="AW37" s="39">
        <v>0</v>
      </c>
      <c r="AX37" s="39">
        <v>0</v>
      </c>
      <c r="AY37" s="39">
        <v>0</v>
      </c>
      <c r="AZ37" s="39">
        <v>0</v>
      </c>
      <c r="BA37" s="39">
        <v>1</v>
      </c>
      <c r="BB37" s="39">
        <v>1</v>
      </c>
      <c r="BC37" s="39">
        <v>0</v>
      </c>
      <c r="BD37" s="39">
        <v>0</v>
      </c>
      <c r="BE37" s="39">
        <v>1</v>
      </c>
      <c r="BF37" s="39">
        <v>0</v>
      </c>
      <c r="BG37" s="39">
        <v>4</v>
      </c>
      <c r="BH37" s="39">
        <v>2</v>
      </c>
      <c r="BI37" s="39">
        <v>0</v>
      </c>
      <c r="BJ37" s="39">
        <v>0</v>
      </c>
      <c r="BK37" s="39">
        <v>0</v>
      </c>
      <c r="BL37" s="39">
        <v>0</v>
      </c>
      <c r="BM37" s="39">
        <v>0</v>
      </c>
      <c r="BN37" s="39">
        <v>0</v>
      </c>
      <c r="BO37" s="39">
        <v>0</v>
      </c>
      <c r="BP37" s="39">
        <v>0</v>
      </c>
      <c r="BQ37" s="39">
        <v>0</v>
      </c>
      <c r="BR37" s="39">
        <v>0</v>
      </c>
      <c r="BS37" s="39">
        <v>0</v>
      </c>
      <c r="BT37" s="39">
        <v>0</v>
      </c>
      <c r="BU37" s="39">
        <v>3</v>
      </c>
      <c r="BV37" s="39">
        <v>0</v>
      </c>
      <c r="BW37" s="39">
        <v>0</v>
      </c>
      <c r="BX37" s="39">
        <v>0</v>
      </c>
      <c r="BY37" s="39">
        <v>0</v>
      </c>
      <c r="BZ37" s="39">
        <v>0</v>
      </c>
      <c r="CA37" s="39">
        <v>0</v>
      </c>
      <c r="CB37" s="39">
        <v>1</v>
      </c>
      <c r="CC37" s="39">
        <v>0</v>
      </c>
      <c r="CD37" s="39">
        <v>0</v>
      </c>
      <c r="CE37" s="39">
        <v>0</v>
      </c>
      <c r="CF37" s="39">
        <v>0</v>
      </c>
      <c r="CG37" s="39">
        <v>0</v>
      </c>
      <c r="CH37" s="39">
        <v>0</v>
      </c>
      <c r="CI37" s="39">
        <v>0</v>
      </c>
      <c r="CJ37" s="39">
        <v>0</v>
      </c>
      <c r="CK37" s="39">
        <v>0</v>
      </c>
      <c r="CL37" s="39">
        <v>0</v>
      </c>
      <c r="CM37" s="39">
        <v>0</v>
      </c>
      <c r="CN37" s="48">
        <v>0</v>
      </c>
      <c r="CO37" s="48">
        <v>0</v>
      </c>
      <c r="CP37" s="48">
        <v>0</v>
      </c>
      <c r="CQ37" s="48">
        <v>0</v>
      </c>
      <c r="CR37" s="48">
        <v>0</v>
      </c>
      <c r="CS37" s="48">
        <v>0</v>
      </c>
      <c r="CT37" s="48">
        <v>0</v>
      </c>
      <c r="CU37" s="48">
        <v>0</v>
      </c>
      <c r="CV37" s="48">
        <v>0</v>
      </c>
      <c r="CW37" s="39">
        <v>0</v>
      </c>
      <c r="CX37" s="39">
        <v>0</v>
      </c>
      <c r="CY37" s="39">
        <v>1</v>
      </c>
      <c r="CZ37" s="39">
        <v>0</v>
      </c>
      <c r="DA37" s="39">
        <v>0</v>
      </c>
      <c r="DB37" s="39">
        <v>0</v>
      </c>
      <c r="DC37" s="39">
        <v>0</v>
      </c>
      <c r="DD37" s="60"/>
      <c r="DE37" s="30"/>
      <c r="DF37" s="30"/>
      <c r="DG37" s="44"/>
      <c r="DH37" s="31"/>
    </row>
    <row r="38" spans="1:112" ht="20.100000000000001" customHeight="1">
      <c r="A38" s="18"/>
      <c r="B38" s="61"/>
      <c r="C38" s="62"/>
      <c r="D38" s="62"/>
      <c r="E38" s="62"/>
      <c r="F38" s="62"/>
      <c r="G38" s="62"/>
      <c r="H38" s="62"/>
      <c r="I38" s="62"/>
      <c r="J38" s="62"/>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21"/>
      <c r="DE38" s="30"/>
      <c r="DF38" s="30"/>
      <c r="DG38" s="44"/>
      <c r="DH38" s="31"/>
    </row>
    <row r="39" spans="1:112" ht="20.100000000000001" customHeight="1">
      <c r="A39" s="86" t="s">
        <v>249</v>
      </c>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21"/>
      <c r="DE39" s="30"/>
      <c r="DF39" s="30"/>
      <c r="DG39" s="44"/>
      <c r="DH39" s="31"/>
    </row>
    <row r="40" spans="1:112" ht="20.100000000000001" customHeight="1">
      <c r="A40" s="86" t="s">
        <v>247</v>
      </c>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21"/>
      <c r="DE40" s="30"/>
      <c r="DF40" s="30"/>
      <c r="DG40" s="44"/>
      <c r="DH40" s="31"/>
    </row>
    <row r="41" spans="1:112" ht="20.100000000000001" customHeight="1">
      <c r="A41" s="86" t="s">
        <v>248</v>
      </c>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7"/>
      <c r="BU41" s="87"/>
      <c r="BV41" s="87"/>
      <c r="BW41" s="87"/>
      <c r="BX41" s="87"/>
      <c r="BY41" s="87"/>
      <c r="BZ41" s="87"/>
      <c r="CA41" s="87"/>
      <c r="CB41" s="87"/>
      <c r="CC41" s="87"/>
      <c r="CD41" s="87"/>
      <c r="CE41" s="87"/>
      <c r="CF41" s="87"/>
      <c r="CG41" s="87"/>
      <c r="CH41" s="87"/>
      <c r="CI41" s="87"/>
      <c r="CJ41" s="87"/>
      <c r="CK41" s="87"/>
      <c r="CL41" s="87"/>
      <c r="CM41" s="87"/>
      <c r="CN41" s="87"/>
      <c r="CO41" s="87"/>
      <c r="CP41" s="87"/>
      <c r="CQ41" s="87"/>
      <c r="CR41" s="87"/>
      <c r="CS41" s="87"/>
      <c r="CT41" s="87"/>
      <c r="CU41" s="87"/>
      <c r="CV41" s="87"/>
      <c r="CW41" s="87"/>
      <c r="CX41" s="87"/>
      <c r="CY41" s="87"/>
      <c r="CZ41" s="87"/>
      <c r="DA41" s="87"/>
      <c r="DB41" s="87"/>
      <c r="DC41" s="87"/>
      <c r="DD41" s="21"/>
      <c r="DE41" s="30"/>
      <c r="DF41" s="30"/>
      <c r="DG41" s="44"/>
      <c r="DH41" s="31"/>
    </row>
    <row r="42" spans="1:112" ht="20.100000000000001" customHeight="1">
      <c r="A42" s="86" t="s">
        <v>250</v>
      </c>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7"/>
      <c r="CR42" s="87"/>
      <c r="CS42" s="87"/>
      <c r="CT42" s="87"/>
      <c r="CU42" s="87"/>
      <c r="CV42" s="87"/>
      <c r="CW42" s="87"/>
      <c r="CX42" s="87"/>
      <c r="CY42" s="87"/>
      <c r="CZ42" s="87"/>
      <c r="DA42" s="87"/>
      <c r="DB42" s="87"/>
      <c r="DC42" s="87"/>
      <c r="DD42" s="21"/>
      <c r="DE42" s="32"/>
      <c r="DF42" s="32"/>
      <c r="DG42" s="45"/>
      <c r="DH42" s="33"/>
    </row>
    <row r="43" spans="1:112" ht="62.25" customHeight="1">
      <c r="A43" s="78"/>
      <c r="B43" s="78"/>
      <c r="C43" s="78"/>
      <c r="D43" s="78"/>
      <c r="E43" s="78"/>
      <c r="F43" s="78"/>
      <c r="G43" s="78"/>
      <c r="H43" s="78"/>
      <c r="I43" s="78"/>
      <c r="J43" s="78"/>
      <c r="K43" s="78"/>
      <c r="L43" s="78"/>
      <c r="M43" s="78"/>
      <c r="N43" s="78"/>
      <c r="O43" s="78"/>
      <c r="P43" s="78"/>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9" t="s">
        <v>254</v>
      </c>
      <c r="AU43" s="79"/>
      <c r="AV43" s="79"/>
      <c r="AW43" s="79"/>
      <c r="AX43" s="79"/>
      <c r="AY43" s="79"/>
      <c r="AZ43" s="79"/>
      <c r="BA43" s="79"/>
      <c r="BB43" s="79"/>
      <c r="BC43" s="79"/>
      <c r="BD43" s="79"/>
      <c r="BE43" s="79"/>
      <c r="BF43" s="79"/>
      <c r="BG43" s="79"/>
      <c r="BH43" s="79"/>
      <c r="BI43" s="79"/>
      <c r="BJ43" s="79"/>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21"/>
      <c r="DE43" s="32"/>
      <c r="DF43" s="32"/>
      <c r="DG43" s="45"/>
      <c r="DH43" s="33"/>
    </row>
    <row r="44" spans="1:112" ht="20.100000000000001"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21"/>
      <c r="DE44" s="32"/>
      <c r="DF44" s="32"/>
      <c r="DG44" s="45"/>
      <c r="DH44" s="33"/>
    </row>
    <row r="45" spans="1:112" ht="20.100000000000001" customHeight="1">
      <c r="A45" s="88" t="s">
        <v>8</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89"/>
      <c r="BX45" s="89"/>
      <c r="BY45" s="89"/>
      <c r="BZ45" s="89"/>
      <c r="CA45" s="89"/>
      <c r="CB45" s="89"/>
      <c r="CC45" s="89"/>
      <c r="CD45" s="89"/>
      <c r="CE45" s="89"/>
      <c r="CF45" s="89"/>
      <c r="CG45" s="89"/>
      <c r="CH45" s="89"/>
      <c r="CI45" s="89"/>
      <c r="CJ45" s="89"/>
      <c r="CK45" s="89"/>
      <c r="CL45" s="89"/>
      <c r="CM45" s="89"/>
      <c r="CN45" s="89"/>
      <c r="CO45" s="89"/>
      <c r="CP45" s="89"/>
      <c r="CQ45" s="89"/>
      <c r="CR45" s="89"/>
      <c r="CS45" s="89"/>
      <c r="CT45" s="89"/>
      <c r="CU45" s="89"/>
      <c r="CV45" s="89"/>
      <c r="CW45" s="89"/>
      <c r="CX45" s="89"/>
      <c r="CY45" s="89"/>
      <c r="CZ45" s="89"/>
      <c r="DA45" s="89"/>
      <c r="DB45" s="89"/>
      <c r="DC45" s="89"/>
      <c r="DD45" s="21"/>
      <c r="DE45" s="32"/>
      <c r="DF45" s="32"/>
      <c r="DG45" s="45"/>
      <c r="DH45" s="33"/>
    </row>
    <row r="46" spans="1:112" ht="20.100000000000001" customHeight="1">
      <c r="A46" s="77" t="s">
        <v>204</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64"/>
      <c r="DE46" s="32"/>
      <c r="DF46" s="32"/>
      <c r="DG46" s="45"/>
      <c r="DH46" s="33"/>
    </row>
    <row r="47" spans="1:112" ht="20.100000000000001" customHeight="1">
      <c r="A47" s="77" t="s">
        <v>112</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65"/>
      <c r="DE47" s="32"/>
      <c r="DF47" s="32"/>
      <c r="DG47" s="45"/>
      <c r="DH47" s="33"/>
    </row>
    <row r="48" spans="1:112" ht="20.100000000000001" customHeight="1">
      <c r="A48" s="77" t="s">
        <v>205</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65"/>
      <c r="DE48" s="32"/>
      <c r="DF48" s="32"/>
      <c r="DG48" s="45"/>
      <c r="DH48" s="33"/>
    </row>
    <row r="49" spans="1:112" ht="20.100000000000001" customHeight="1">
      <c r="A49" s="77" t="s">
        <v>113</v>
      </c>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65"/>
      <c r="DE49" s="32"/>
      <c r="DF49" s="32"/>
      <c r="DG49" s="45"/>
      <c r="DH49" s="33"/>
    </row>
    <row r="50" spans="1:112" ht="20.100000000000001" customHeight="1">
      <c r="A50" s="77" t="s">
        <v>114</v>
      </c>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65"/>
      <c r="DE50" s="32"/>
      <c r="DF50" s="32"/>
      <c r="DG50" s="45"/>
      <c r="DH50" s="33"/>
    </row>
    <row r="51" spans="1:112" ht="20.100000000000001" customHeight="1">
      <c r="A51" s="77" t="s">
        <v>115</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65"/>
      <c r="DE51" s="32"/>
      <c r="DF51" s="32"/>
      <c r="DG51" s="45"/>
      <c r="DH51" s="33"/>
    </row>
    <row r="52" spans="1:112" ht="20.100000000000001" customHeight="1">
      <c r="A52" s="77" t="s">
        <v>116</v>
      </c>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65"/>
      <c r="DE52" s="32"/>
      <c r="DF52" s="32"/>
      <c r="DG52" s="45"/>
      <c r="DH52" s="33"/>
    </row>
    <row r="53" spans="1:112" ht="20.100000000000001" customHeight="1">
      <c r="A53" s="77" t="s">
        <v>117</v>
      </c>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21"/>
      <c r="DE53" s="32"/>
      <c r="DF53" s="32"/>
      <c r="DG53" s="45"/>
      <c r="DH53" s="33"/>
    </row>
    <row r="54" spans="1:112" ht="20.100000000000001" customHeight="1">
      <c r="A54" s="77" t="s">
        <v>118</v>
      </c>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65"/>
      <c r="DE54" s="32"/>
      <c r="DF54" s="32"/>
      <c r="DG54" s="45"/>
      <c r="DH54" s="33"/>
    </row>
    <row r="55" spans="1:112" ht="20.100000000000001" customHeight="1">
      <c r="A55" s="77" t="s">
        <v>119</v>
      </c>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65"/>
      <c r="DE55" s="32"/>
      <c r="DF55" s="32"/>
      <c r="DG55" s="45"/>
      <c r="DH55" s="33"/>
    </row>
    <row r="56" spans="1:112" ht="20.100000000000001" customHeight="1">
      <c r="A56" s="77" t="s">
        <v>120</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65"/>
      <c r="DE56" s="32"/>
      <c r="DF56" s="32"/>
      <c r="DG56" s="45"/>
      <c r="DH56" s="33"/>
    </row>
    <row r="57" spans="1:112" ht="20.100000000000001" customHeight="1">
      <c r="A57" s="77" t="s">
        <v>121</v>
      </c>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65"/>
      <c r="DE57" s="32"/>
      <c r="DF57" s="32"/>
      <c r="DG57" s="45"/>
      <c r="DH57" s="33"/>
    </row>
    <row r="58" spans="1:112" ht="20.100000000000001" customHeight="1">
      <c r="A58" s="77" t="s">
        <v>122</v>
      </c>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65"/>
      <c r="DE58" s="32"/>
      <c r="DF58" s="32"/>
      <c r="DG58" s="45"/>
      <c r="DH58" s="33"/>
    </row>
    <row r="59" spans="1:112" ht="20.100000000000001" customHeight="1">
      <c r="A59" s="77" t="s">
        <v>123</v>
      </c>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65"/>
      <c r="DE59" s="32"/>
      <c r="DF59" s="32"/>
      <c r="DG59" s="45"/>
      <c r="DH59" s="33"/>
    </row>
    <row r="60" spans="1:112" ht="20.100000000000001" customHeight="1">
      <c r="A60" s="77" t="s">
        <v>124</v>
      </c>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65"/>
      <c r="DE60" s="32"/>
      <c r="DF60" s="32"/>
      <c r="DG60" s="45"/>
      <c r="DH60" s="33"/>
    </row>
    <row r="61" spans="1:112" ht="20.100000000000001" customHeight="1">
      <c r="A61" s="77" t="s">
        <v>206</v>
      </c>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65"/>
      <c r="DE61" s="32"/>
      <c r="DF61" s="32"/>
      <c r="DG61" s="45"/>
      <c r="DH61" s="33"/>
    </row>
    <row r="62" spans="1:112" ht="20.100000000000001" customHeight="1">
      <c r="A62" s="77" t="s">
        <v>207</v>
      </c>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65"/>
      <c r="DE62" s="32"/>
      <c r="DF62" s="32"/>
      <c r="DG62" s="45"/>
      <c r="DH62" s="33"/>
    </row>
    <row r="63" spans="1:112" ht="20.100000000000001" customHeight="1">
      <c r="A63" s="77" t="s">
        <v>125</v>
      </c>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65"/>
      <c r="DE63" s="32"/>
      <c r="DF63" s="32"/>
      <c r="DG63" s="45"/>
      <c r="DH63" s="33"/>
    </row>
    <row r="64" spans="1:112" ht="20.100000000000001" customHeight="1">
      <c r="A64" s="77" t="s">
        <v>126</v>
      </c>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65"/>
      <c r="DE64" s="32"/>
      <c r="DF64" s="32"/>
      <c r="DG64" s="45"/>
      <c r="DH64" s="33"/>
    </row>
    <row r="65" spans="1:112" ht="20.100000000000001" customHeight="1">
      <c r="A65" s="77" t="s">
        <v>127</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65"/>
      <c r="DE65" s="32"/>
      <c r="DF65" s="32"/>
      <c r="DG65" s="45"/>
      <c r="DH65" s="33"/>
    </row>
    <row r="66" spans="1:112" ht="20.100000000000001" customHeight="1">
      <c r="A66" s="77" t="s">
        <v>128</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65"/>
      <c r="DE66" s="32"/>
      <c r="DF66" s="32"/>
      <c r="DG66" s="45"/>
      <c r="DH66" s="33"/>
    </row>
    <row r="67" spans="1:112" ht="20.100000000000001" customHeight="1">
      <c r="A67" s="77" t="s">
        <v>129</v>
      </c>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65"/>
      <c r="DE67" s="32"/>
      <c r="DF67" s="32"/>
      <c r="DG67" s="45"/>
      <c r="DH67" s="33"/>
    </row>
    <row r="68" spans="1:112" ht="20.100000000000001" customHeight="1">
      <c r="A68" s="77" t="s">
        <v>130</v>
      </c>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65"/>
      <c r="DE68" s="32"/>
      <c r="DF68" s="32"/>
      <c r="DG68" s="45"/>
      <c r="DH68" s="33"/>
    </row>
    <row r="69" spans="1:112" ht="20.100000000000001" customHeight="1">
      <c r="A69" s="77" t="s">
        <v>131</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65"/>
      <c r="DE69" s="32"/>
      <c r="DF69" s="32"/>
      <c r="DG69" s="45"/>
      <c r="DH69" s="33"/>
    </row>
    <row r="70" spans="1:112" ht="20.100000000000001" customHeight="1">
      <c r="A70" s="77" t="s">
        <v>132</v>
      </c>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65"/>
      <c r="DE70" s="32"/>
      <c r="DF70" s="32"/>
      <c r="DG70" s="45"/>
      <c r="DH70" s="33"/>
    </row>
    <row r="71" spans="1:112" ht="20.100000000000001" customHeight="1">
      <c r="A71" s="77" t="s">
        <v>133</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65"/>
      <c r="DE71" s="32"/>
      <c r="DF71" s="32"/>
      <c r="DG71" s="45"/>
      <c r="DH71" s="33"/>
    </row>
    <row r="72" spans="1:112" ht="20.100000000000001" customHeight="1">
      <c r="A72" s="77" t="s">
        <v>134</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65"/>
      <c r="DE72" s="32"/>
      <c r="DF72" s="32"/>
      <c r="DG72" s="45"/>
      <c r="DH72" s="33"/>
    </row>
    <row r="73" spans="1:112" ht="20.100000000000001" customHeight="1">
      <c r="A73" s="77" t="s">
        <v>135</v>
      </c>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65"/>
      <c r="DE73" s="32"/>
      <c r="DF73" s="32"/>
      <c r="DG73" s="45"/>
      <c r="DH73" s="33"/>
    </row>
    <row r="74" spans="1:112" ht="20.100000000000001" customHeight="1">
      <c r="A74" s="77" t="s">
        <v>136</v>
      </c>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65"/>
      <c r="DE74" s="32"/>
      <c r="DF74" s="32"/>
      <c r="DG74" s="45"/>
      <c r="DH74" s="33"/>
    </row>
    <row r="75" spans="1:112" ht="20.100000000000001" customHeight="1">
      <c r="A75" s="77" t="s">
        <v>137</v>
      </c>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65"/>
      <c r="DE75" s="32"/>
      <c r="DF75" s="32"/>
      <c r="DG75" s="45"/>
      <c r="DH75" s="33"/>
    </row>
    <row r="76" spans="1:112" ht="20.100000000000001" customHeight="1">
      <c r="A76" s="77" t="s">
        <v>217</v>
      </c>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65"/>
      <c r="DE76" s="32"/>
      <c r="DF76" s="32"/>
      <c r="DG76" s="45"/>
      <c r="DH76" s="33"/>
    </row>
    <row r="77" spans="1:112" ht="20.100000000000001" customHeight="1">
      <c r="A77" s="77" t="s">
        <v>138</v>
      </c>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65"/>
      <c r="DE77" s="32"/>
      <c r="DF77" s="32"/>
      <c r="DG77" s="45"/>
      <c r="DH77" s="33"/>
    </row>
    <row r="78" spans="1:112" ht="20.100000000000001" customHeight="1">
      <c r="A78" s="77" t="s">
        <v>139</v>
      </c>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65"/>
      <c r="DE78" s="32"/>
      <c r="DF78" s="32"/>
      <c r="DG78" s="45"/>
      <c r="DH78" s="33"/>
    </row>
    <row r="79" spans="1:112" ht="20.100000000000001" customHeight="1">
      <c r="A79" s="77" t="s">
        <v>140</v>
      </c>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65"/>
      <c r="DE79" s="32"/>
      <c r="DF79" s="32"/>
      <c r="DG79" s="45"/>
      <c r="DH79" s="33"/>
    </row>
    <row r="80" spans="1:112" ht="20.100000000000001" customHeight="1">
      <c r="A80" s="77" t="s">
        <v>141</v>
      </c>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65"/>
      <c r="DE80" s="32"/>
      <c r="DF80" s="32"/>
      <c r="DG80" s="45"/>
      <c r="DH80" s="33"/>
    </row>
    <row r="81" spans="1:112" ht="20.100000000000001" customHeight="1">
      <c r="A81" s="77" t="s">
        <v>142</v>
      </c>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65"/>
      <c r="DE81" s="32"/>
      <c r="DF81" s="32"/>
      <c r="DG81" s="45"/>
      <c r="DH81" s="33"/>
    </row>
    <row r="82" spans="1:112" ht="20.100000000000001" customHeight="1">
      <c r="A82" s="77" t="s">
        <v>143</v>
      </c>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65"/>
      <c r="DE82" s="32"/>
      <c r="DF82" s="32"/>
      <c r="DG82" s="45"/>
      <c r="DH82" s="33"/>
    </row>
    <row r="83" spans="1:112" ht="20.100000000000001" customHeight="1">
      <c r="A83" s="77" t="s">
        <v>144</v>
      </c>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65"/>
      <c r="DE83" s="32"/>
      <c r="DF83" s="32"/>
      <c r="DG83" s="45"/>
      <c r="DH83" s="33"/>
    </row>
    <row r="84" spans="1:112" ht="20.100000000000001" customHeight="1">
      <c r="A84" s="77" t="s">
        <v>145</v>
      </c>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65"/>
      <c r="DE84" s="32"/>
      <c r="DF84" s="32"/>
      <c r="DG84" s="45"/>
      <c r="DH84" s="33"/>
    </row>
    <row r="85" spans="1:112" ht="20.100000000000001" customHeight="1">
      <c r="A85" s="77" t="s">
        <v>146</v>
      </c>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c r="BL85" s="77"/>
      <c r="BM85" s="77"/>
      <c r="BN85" s="77"/>
      <c r="BO85" s="77"/>
      <c r="BP85" s="77"/>
      <c r="BQ85" s="77"/>
      <c r="BR85" s="77"/>
      <c r="BS85" s="77"/>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65"/>
      <c r="DE85" s="32"/>
      <c r="DF85" s="32"/>
      <c r="DG85" s="45"/>
      <c r="DH85" s="33"/>
    </row>
    <row r="86" spans="1:112" ht="20.100000000000001" customHeight="1">
      <c r="A86" s="77" t="s">
        <v>147</v>
      </c>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c r="BL86" s="77"/>
      <c r="BM86" s="77"/>
      <c r="BN86" s="77"/>
      <c r="BO86" s="77"/>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65"/>
      <c r="DE86" s="32"/>
      <c r="DF86" s="32"/>
      <c r="DG86" s="45"/>
      <c r="DH86" s="33"/>
    </row>
    <row r="87" spans="1:112" ht="20.100000000000001" customHeight="1">
      <c r="A87" s="77" t="s">
        <v>148</v>
      </c>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65"/>
      <c r="DE87" s="32"/>
      <c r="DF87" s="32"/>
      <c r="DG87" s="45"/>
      <c r="DH87" s="33"/>
    </row>
    <row r="88" spans="1:112" ht="20.100000000000001" customHeight="1">
      <c r="A88" s="77" t="s">
        <v>149</v>
      </c>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65"/>
      <c r="DE88" s="32"/>
      <c r="DF88" s="32"/>
      <c r="DG88" s="45"/>
      <c r="DH88" s="33"/>
    </row>
    <row r="89" spans="1:112" ht="20.100000000000001" customHeight="1">
      <c r="A89" s="77" t="s">
        <v>150</v>
      </c>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65"/>
      <c r="DE89" s="32"/>
      <c r="DF89" s="32"/>
      <c r="DG89" s="45"/>
      <c r="DH89" s="33"/>
    </row>
    <row r="90" spans="1:112" ht="20.100000000000001" customHeight="1">
      <c r="A90" s="77" t="s">
        <v>151</v>
      </c>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65"/>
      <c r="DE90" s="32"/>
      <c r="DF90" s="32"/>
      <c r="DG90" s="45"/>
      <c r="DH90" s="33"/>
    </row>
    <row r="91" spans="1:112" ht="20.100000000000001" customHeight="1">
      <c r="A91" s="77" t="s">
        <v>152</v>
      </c>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65"/>
      <c r="DE91" s="32"/>
      <c r="DF91" s="32"/>
      <c r="DG91" s="45"/>
      <c r="DH91" s="33"/>
    </row>
    <row r="92" spans="1:112" ht="20.100000000000001" customHeight="1">
      <c r="A92" s="77" t="s">
        <v>153</v>
      </c>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65"/>
      <c r="DE92" s="32"/>
      <c r="DF92" s="32"/>
      <c r="DG92" s="45"/>
      <c r="DH92" s="33"/>
    </row>
    <row r="93" spans="1:112" ht="20.100000000000001" customHeight="1">
      <c r="A93" s="77" t="s">
        <v>154</v>
      </c>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65"/>
      <c r="DE93" s="32"/>
      <c r="DF93" s="32"/>
      <c r="DG93" s="45"/>
      <c r="DH93" s="33"/>
    </row>
    <row r="94" spans="1:112" ht="20.100000000000001" customHeight="1">
      <c r="A94" s="77" t="s">
        <v>155</v>
      </c>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65"/>
      <c r="DE94" s="32"/>
      <c r="DF94" s="32"/>
      <c r="DG94" s="45"/>
      <c r="DH94" s="33"/>
    </row>
    <row r="95" spans="1:112" ht="20.100000000000001" customHeight="1">
      <c r="A95" s="77" t="s">
        <v>156</v>
      </c>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65"/>
      <c r="DE95" s="32"/>
      <c r="DF95" s="32"/>
      <c r="DG95" s="45"/>
      <c r="DH95" s="33"/>
    </row>
    <row r="96" spans="1:112" ht="20.100000000000001" customHeight="1">
      <c r="A96" s="77" t="s">
        <v>157</v>
      </c>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65"/>
      <c r="DE96" s="32"/>
      <c r="DF96" s="32"/>
      <c r="DG96" s="45"/>
      <c r="DH96" s="33"/>
    </row>
    <row r="97" spans="1:112" ht="20.100000000000001" customHeight="1">
      <c r="A97" s="77" t="s">
        <v>158</v>
      </c>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65"/>
      <c r="DE97" s="32"/>
      <c r="DF97" s="32"/>
      <c r="DG97" s="45"/>
      <c r="DH97" s="33"/>
    </row>
    <row r="98" spans="1:112" ht="20.100000000000001" customHeight="1">
      <c r="A98" s="77" t="s">
        <v>159</v>
      </c>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65"/>
      <c r="DE98" s="32"/>
      <c r="DF98" s="32"/>
      <c r="DG98" s="45"/>
      <c r="DH98" s="33"/>
    </row>
    <row r="99" spans="1:112" ht="20.100000000000001" customHeight="1">
      <c r="A99" s="77" t="s">
        <v>160</v>
      </c>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65"/>
      <c r="DE99" s="32"/>
      <c r="DF99" s="32"/>
      <c r="DG99" s="45"/>
      <c r="DH99" s="33"/>
    </row>
    <row r="100" spans="1:112" ht="20.100000000000001" customHeight="1">
      <c r="A100" s="77" t="s">
        <v>161</v>
      </c>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65"/>
      <c r="DE100" s="32"/>
      <c r="DF100" s="32"/>
      <c r="DG100" s="45"/>
      <c r="DH100" s="33"/>
    </row>
    <row r="101" spans="1:112" ht="20.100000000000001" customHeight="1">
      <c r="A101" s="77" t="s">
        <v>162</v>
      </c>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65"/>
      <c r="DE101" s="32"/>
      <c r="DF101" s="32"/>
      <c r="DG101" s="45"/>
      <c r="DH101" s="33"/>
    </row>
    <row r="102" spans="1:112" ht="20.100000000000001" customHeight="1">
      <c r="A102" s="77" t="s">
        <v>163</v>
      </c>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65"/>
      <c r="DE102" s="32"/>
      <c r="DF102" s="32"/>
      <c r="DG102" s="45"/>
      <c r="DH102" s="33"/>
    </row>
    <row r="103" spans="1:112" ht="20.100000000000001" customHeight="1">
      <c r="A103" s="77" t="s">
        <v>164</v>
      </c>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65"/>
      <c r="DE103" s="32"/>
      <c r="DF103" s="32"/>
      <c r="DG103" s="45"/>
      <c r="DH103" s="33"/>
    </row>
    <row r="104" spans="1:112" ht="20.100000000000001" customHeight="1">
      <c r="A104" s="77" t="s">
        <v>165</v>
      </c>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65"/>
      <c r="DE104" s="32"/>
      <c r="DF104" s="32"/>
      <c r="DG104" s="45"/>
      <c r="DH104" s="33"/>
    </row>
    <row r="105" spans="1:112" ht="20.100000000000001" customHeight="1">
      <c r="A105" s="77" t="s">
        <v>166</v>
      </c>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65"/>
      <c r="DE105" s="32"/>
      <c r="DF105" s="32"/>
      <c r="DG105" s="45"/>
      <c r="DH105" s="33"/>
    </row>
    <row r="106" spans="1:112" ht="20.100000000000001" customHeight="1">
      <c r="A106" s="77" t="s">
        <v>181</v>
      </c>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65"/>
      <c r="DE106" s="32"/>
      <c r="DF106" s="32"/>
      <c r="DG106" s="45"/>
      <c r="DH106" s="33"/>
    </row>
    <row r="107" spans="1:112" ht="20.100000000000001" customHeight="1">
      <c r="A107" s="77" t="s">
        <v>182</v>
      </c>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65"/>
      <c r="DE107" s="32"/>
      <c r="DF107" s="32"/>
      <c r="DG107" s="45"/>
      <c r="DH107" s="33"/>
    </row>
    <row r="108" spans="1:112" ht="20.100000000000001" customHeight="1">
      <c r="A108" s="77" t="s">
        <v>183</v>
      </c>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65"/>
      <c r="DE108" s="32"/>
      <c r="DF108" s="32"/>
      <c r="DG108" s="45"/>
      <c r="DH108" s="33"/>
    </row>
    <row r="109" spans="1:112" ht="20.100000000000001" customHeight="1">
      <c r="A109" s="77" t="s">
        <v>184</v>
      </c>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77"/>
      <c r="BL109" s="77"/>
      <c r="BM109" s="77"/>
      <c r="BN109" s="77"/>
      <c r="BO109" s="77"/>
      <c r="BP109" s="77"/>
      <c r="BQ109" s="77"/>
      <c r="BR109" s="77"/>
      <c r="BS109" s="77"/>
      <c r="BT109" s="77"/>
      <c r="BU109" s="77"/>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65"/>
      <c r="DE109" s="32"/>
      <c r="DF109" s="32"/>
      <c r="DG109" s="45"/>
      <c r="DH109" s="33"/>
    </row>
    <row r="110" spans="1:112" ht="20.100000000000001" customHeight="1">
      <c r="A110" s="77" t="s">
        <v>185</v>
      </c>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c r="BJ110" s="77"/>
      <c r="BK110" s="77"/>
      <c r="BL110" s="77"/>
      <c r="BM110" s="77"/>
      <c r="BN110" s="77"/>
      <c r="BO110" s="77"/>
      <c r="BP110" s="77"/>
      <c r="BQ110" s="77"/>
      <c r="BR110" s="77"/>
      <c r="BS110" s="77"/>
      <c r="BT110" s="77"/>
      <c r="BU110" s="77"/>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65"/>
      <c r="DE110" s="32"/>
      <c r="DF110" s="32"/>
      <c r="DG110" s="45"/>
      <c r="DH110" s="33"/>
    </row>
    <row r="111" spans="1:112" ht="20.100000000000001" customHeight="1">
      <c r="A111" s="77" t="s">
        <v>186</v>
      </c>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c r="BJ111" s="77"/>
      <c r="BK111" s="77"/>
      <c r="BL111" s="77"/>
      <c r="BM111" s="77"/>
      <c r="BN111" s="77"/>
      <c r="BO111" s="77"/>
      <c r="BP111" s="77"/>
      <c r="BQ111" s="77"/>
      <c r="BR111" s="77"/>
      <c r="BS111" s="77"/>
      <c r="BT111" s="77"/>
      <c r="BU111" s="77"/>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65"/>
      <c r="DE111" s="32"/>
      <c r="DF111" s="32"/>
      <c r="DG111" s="45"/>
      <c r="DH111" s="33"/>
    </row>
    <row r="112" spans="1:112" ht="20.100000000000001" customHeight="1">
      <c r="A112" s="77" t="s">
        <v>187</v>
      </c>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77"/>
      <c r="BL112" s="77"/>
      <c r="BM112" s="77"/>
      <c r="BN112" s="77"/>
      <c r="BO112" s="77"/>
      <c r="BP112" s="77"/>
      <c r="BQ112" s="77"/>
      <c r="BR112" s="77"/>
      <c r="BS112" s="77"/>
      <c r="BT112" s="77"/>
      <c r="BU112" s="77"/>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65"/>
      <c r="DE112" s="32"/>
      <c r="DF112" s="32"/>
      <c r="DG112" s="45"/>
      <c r="DH112" s="33"/>
    </row>
    <row r="113" spans="1:112" ht="20.100000000000001" customHeight="1">
      <c r="A113" s="77" t="s">
        <v>188</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65"/>
      <c r="DE113" s="32"/>
      <c r="DF113" s="32"/>
      <c r="DG113" s="45"/>
      <c r="DH113" s="33"/>
    </row>
    <row r="114" spans="1:112" ht="20.100000000000001" customHeight="1">
      <c r="A114" s="77" t="s">
        <v>189</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c r="BJ114" s="77"/>
      <c r="BK114" s="77"/>
      <c r="BL114" s="77"/>
      <c r="BM114" s="77"/>
      <c r="BN114" s="77"/>
      <c r="BO114" s="77"/>
      <c r="BP114" s="77"/>
      <c r="BQ114" s="77"/>
      <c r="BR114" s="77"/>
      <c r="BS114" s="77"/>
      <c r="BT114" s="77"/>
      <c r="BU114" s="77"/>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65"/>
      <c r="DE114" s="32"/>
      <c r="DF114" s="32"/>
      <c r="DG114" s="45"/>
      <c r="DH114" s="33"/>
    </row>
    <row r="115" spans="1:112" ht="20.100000000000001" customHeight="1">
      <c r="A115" s="77" t="s">
        <v>190</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c r="BH115" s="77"/>
      <c r="BI115" s="77"/>
      <c r="BJ115" s="77"/>
      <c r="BK115" s="77"/>
      <c r="BL115" s="77"/>
      <c r="BM115" s="77"/>
      <c r="BN115" s="77"/>
      <c r="BO115" s="77"/>
      <c r="BP115" s="77"/>
      <c r="BQ115" s="77"/>
      <c r="BR115" s="77"/>
      <c r="BS115" s="77"/>
      <c r="BT115" s="77"/>
      <c r="BU115" s="77"/>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21"/>
      <c r="DE115" s="32"/>
      <c r="DF115" s="32"/>
      <c r="DG115" s="45"/>
      <c r="DH115" s="33"/>
    </row>
    <row r="116" spans="1:112" ht="20.100000000000001" customHeight="1">
      <c r="A116" s="77" t="s">
        <v>191</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c r="BH116" s="77"/>
      <c r="BI116" s="77"/>
      <c r="BJ116" s="77"/>
      <c r="BK116" s="77"/>
      <c r="BL116" s="77"/>
      <c r="BM116" s="77"/>
      <c r="BN116" s="77"/>
      <c r="BO116" s="77"/>
      <c r="BP116" s="77"/>
      <c r="BQ116" s="77"/>
      <c r="BR116" s="77"/>
      <c r="BS116" s="77"/>
      <c r="BT116" s="77"/>
      <c r="BU116" s="77"/>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21"/>
      <c r="DE116" s="32"/>
      <c r="DF116" s="32"/>
      <c r="DG116" s="45"/>
      <c r="DH116" s="33"/>
    </row>
    <row r="117" spans="1:112" ht="20.100000000000001" customHeight="1">
      <c r="A117" s="77" t="s">
        <v>192</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c r="BH117" s="77"/>
      <c r="BI117" s="77"/>
      <c r="BJ117" s="77"/>
      <c r="BK117" s="77"/>
      <c r="BL117" s="77"/>
      <c r="BM117" s="77"/>
      <c r="BN117" s="77"/>
      <c r="BO117" s="77"/>
      <c r="BP117" s="77"/>
      <c r="BQ117" s="77"/>
      <c r="BR117" s="77"/>
      <c r="BS117" s="77"/>
      <c r="BT117" s="77"/>
      <c r="BU117" s="77"/>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21"/>
      <c r="DE117" s="32"/>
      <c r="DF117" s="32"/>
      <c r="DG117" s="45"/>
      <c r="DH117" s="33"/>
    </row>
    <row r="118" spans="1:112" ht="20.100000000000001" customHeight="1">
      <c r="A118" s="77" t="s">
        <v>193</v>
      </c>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21"/>
      <c r="DE118" s="32"/>
      <c r="DF118" s="32"/>
      <c r="DG118" s="45"/>
      <c r="DH118" s="33"/>
    </row>
    <row r="119" spans="1:112" ht="20.100000000000001" customHeight="1">
      <c r="A119" s="77" t="s">
        <v>194</v>
      </c>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c r="BH119" s="77"/>
      <c r="BI119" s="77"/>
      <c r="BJ119" s="77"/>
      <c r="BK119" s="77"/>
      <c r="BL119" s="77"/>
      <c r="BM119" s="77"/>
      <c r="BN119" s="77"/>
      <c r="BO119" s="77"/>
      <c r="BP119" s="77"/>
      <c r="BQ119" s="77"/>
      <c r="BR119" s="77"/>
      <c r="BS119" s="77"/>
      <c r="BT119" s="77"/>
      <c r="BU119" s="77"/>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21"/>
      <c r="DE119" s="32"/>
      <c r="DF119" s="32"/>
      <c r="DG119" s="45"/>
      <c r="DH119" s="33"/>
    </row>
    <row r="120" spans="1:112" ht="20.100000000000001" customHeight="1">
      <c r="A120" s="77" t="s">
        <v>195</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c r="BH120" s="77"/>
      <c r="BI120" s="77"/>
      <c r="BJ120" s="77"/>
      <c r="BK120" s="77"/>
      <c r="BL120" s="77"/>
      <c r="BM120" s="77"/>
      <c r="BN120" s="77"/>
      <c r="BO120" s="77"/>
      <c r="BP120" s="77"/>
      <c r="BQ120" s="77"/>
      <c r="BR120" s="77"/>
      <c r="BS120" s="77"/>
      <c r="BT120" s="77"/>
      <c r="BU120" s="77"/>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21"/>
      <c r="DE120" s="32"/>
      <c r="DF120" s="32"/>
      <c r="DG120" s="45"/>
      <c r="DH120" s="33"/>
    </row>
    <row r="121" spans="1:112" ht="20.100000000000001" customHeight="1">
      <c r="A121" s="77" t="s">
        <v>203</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21"/>
      <c r="DE121" s="32"/>
      <c r="DF121" s="32"/>
      <c r="DG121" s="45"/>
      <c r="DH121" s="33"/>
    </row>
    <row r="122" spans="1:112" ht="20.100000000000001" customHeight="1">
      <c r="A122" s="77" t="s">
        <v>218</v>
      </c>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21"/>
      <c r="DE122" s="32"/>
      <c r="DF122" s="32"/>
      <c r="DG122" s="45"/>
      <c r="DH122" s="33"/>
    </row>
    <row r="123" spans="1:112" ht="20.100000000000001" customHeight="1">
      <c r="A123" s="77" t="s">
        <v>219</v>
      </c>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c r="BJ123" s="77"/>
      <c r="BK123" s="77"/>
      <c r="BL123" s="77"/>
      <c r="BM123" s="77"/>
      <c r="BN123" s="77"/>
      <c r="BO123" s="77"/>
      <c r="BP123" s="77"/>
      <c r="BQ123" s="77"/>
      <c r="BR123" s="77"/>
      <c r="BS123" s="77"/>
      <c r="BT123" s="77"/>
      <c r="BU123" s="77"/>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21"/>
      <c r="DE123" s="32"/>
      <c r="DF123" s="32"/>
      <c r="DG123" s="45"/>
      <c r="DH123" s="33"/>
    </row>
    <row r="124" spans="1:112" ht="20.100000000000001" customHeight="1">
      <c r="A124" s="77" t="s">
        <v>220</v>
      </c>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21"/>
      <c r="DE124" s="32"/>
      <c r="DF124" s="32"/>
      <c r="DG124" s="45"/>
      <c r="DH124" s="33"/>
    </row>
    <row r="125" spans="1:112" ht="20.100000000000001" customHeight="1">
      <c r="A125" s="77" t="s">
        <v>221</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c r="BI125" s="77"/>
      <c r="BJ125" s="77"/>
      <c r="BK125" s="77"/>
      <c r="BL125" s="77"/>
      <c r="BM125" s="77"/>
      <c r="BN125" s="77"/>
      <c r="BO125" s="77"/>
      <c r="BP125" s="77"/>
      <c r="BQ125" s="77"/>
      <c r="BR125" s="77"/>
      <c r="BS125" s="77"/>
      <c r="BT125" s="77"/>
      <c r="BU125" s="77"/>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21"/>
      <c r="DE125" s="32"/>
      <c r="DF125" s="32"/>
      <c r="DG125" s="45"/>
      <c r="DH125" s="33"/>
    </row>
    <row r="126" spans="1:112" ht="20.100000000000001" customHeight="1">
      <c r="A126" s="77" t="s">
        <v>222</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77"/>
      <c r="BL126" s="77"/>
      <c r="BM126" s="77"/>
      <c r="BN126" s="77"/>
      <c r="BO126" s="77"/>
      <c r="BP126" s="77"/>
      <c r="BQ126" s="77"/>
      <c r="BR126" s="77"/>
      <c r="BS126" s="77"/>
      <c r="BT126" s="77"/>
      <c r="BU126" s="77"/>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21"/>
      <c r="DE126" s="32"/>
      <c r="DF126" s="32"/>
      <c r="DG126" s="45"/>
      <c r="DH126" s="33"/>
    </row>
    <row r="127" spans="1:112" ht="20.100000000000001" customHeight="1">
      <c r="A127" s="77" t="s">
        <v>223</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c r="BF127" s="77"/>
      <c r="BG127" s="77"/>
      <c r="BH127" s="77"/>
      <c r="BI127" s="77"/>
      <c r="BJ127" s="77"/>
      <c r="BK127" s="77"/>
      <c r="BL127" s="77"/>
      <c r="BM127" s="77"/>
      <c r="BN127" s="77"/>
      <c r="BO127" s="77"/>
      <c r="BP127" s="77"/>
      <c r="BQ127" s="77"/>
      <c r="BR127" s="77"/>
      <c r="BS127" s="77"/>
      <c r="BT127" s="77"/>
      <c r="BU127" s="77"/>
      <c r="BV127" s="77"/>
      <c r="BW127" s="77"/>
      <c r="BX127" s="77"/>
      <c r="BY127" s="77"/>
      <c r="BZ127" s="77"/>
      <c r="CA127" s="77"/>
      <c r="CB127" s="77"/>
      <c r="CC127" s="77"/>
      <c r="CD127" s="77"/>
      <c r="CE127" s="77"/>
      <c r="CF127" s="77"/>
      <c r="CG127" s="77"/>
      <c r="CH127" s="77"/>
      <c r="CI127" s="77"/>
      <c r="CJ127" s="77"/>
      <c r="CK127" s="77"/>
      <c r="CL127" s="77"/>
      <c r="CM127" s="77"/>
      <c r="CN127" s="77"/>
      <c r="CO127" s="77"/>
      <c r="CP127" s="77"/>
      <c r="CQ127" s="77"/>
      <c r="CR127" s="77"/>
      <c r="CS127" s="77"/>
      <c r="CT127" s="77"/>
      <c r="CU127" s="77"/>
      <c r="CV127" s="77"/>
      <c r="CW127" s="77"/>
      <c r="CX127" s="77"/>
      <c r="CY127" s="77"/>
      <c r="CZ127" s="77"/>
      <c r="DA127" s="77"/>
      <c r="DB127" s="77"/>
      <c r="DC127" s="77"/>
      <c r="DD127" s="21"/>
      <c r="DE127" s="32"/>
      <c r="DF127" s="32"/>
      <c r="DG127" s="45"/>
      <c r="DH127" s="33"/>
    </row>
    <row r="128" spans="1:112" ht="20.100000000000001" customHeight="1">
      <c r="A128" s="77" t="s">
        <v>224</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c r="BG128" s="77"/>
      <c r="BH128" s="77"/>
      <c r="BI128" s="77"/>
      <c r="BJ128" s="77"/>
      <c r="BK128" s="77"/>
      <c r="BL128" s="77"/>
      <c r="BM128" s="77"/>
      <c r="BN128" s="77"/>
      <c r="BO128" s="77"/>
      <c r="BP128" s="77"/>
      <c r="BQ128" s="77"/>
      <c r="BR128" s="77"/>
      <c r="BS128" s="77"/>
      <c r="BT128" s="77"/>
      <c r="BU128" s="77"/>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77"/>
      <c r="CT128" s="77"/>
      <c r="CU128" s="77"/>
      <c r="CV128" s="77"/>
      <c r="CW128" s="77"/>
      <c r="CX128" s="77"/>
      <c r="CY128" s="77"/>
      <c r="CZ128" s="77"/>
      <c r="DA128" s="77"/>
      <c r="DB128" s="77"/>
      <c r="DC128" s="77"/>
      <c r="DD128" s="21"/>
      <c r="DE128" s="32"/>
      <c r="DF128" s="32"/>
      <c r="DG128" s="45"/>
      <c r="DH128" s="33"/>
    </row>
    <row r="129" spans="1:112" ht="20.100000000000001" customHeight="1">
      <c r="A129" s="77" t="s">
        <v>225</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c r="BI129" s="77"/>
      <c r="BJ129" s="77"/>
      <c r="BK129" s="77"/>
      <c r="BL129" s="77"/>
      <c r="BM129" s="77"/>
      <c r="BN129" s="77"/>
      <c r="BO129" s="77"/>
      <c r="BP129" s="77"/>
      <c r="BQ129" s="77"/>
      <c r="BR129" s="77"/>
      <c r="BS129" s="77"/>
      <c r="BT129" s="77"/>
      <c r="BU129" s="77"/>
      <c r="BV129" s="77"/>
      <c r="BW129" s="77"/>
      <c r="BX129" s="77"/>
      <c r="BY129" s="77"/>
      <c r="BZ129" s="77"/>
      <c r="CA129" s="77"/>
      <c r="CB129" s="77"/>
      <c r="CC129" s="77"/>
      <c r="CD129" s="77"/>
      <c r="CE129" s="77"/>
      <c r="CF129" s="77"/>
      <c r="CG129" s="77"/>
      <c r="CH129" s="77"/>
      <c r="CI129" s="77"/>
      <c r="CJ129" s="77"/>
      <c r="CK129" s="77"/>
      <c r="CL129" s="77"/>
      <c r="CM129" s="77"/>
      <c r="CN129" s="77"/>
      <c r="CO129" s="77"/>
      <c r="CP129" s="77"/>
      <c r="CQ129" s="77"/>
      <c r="CR129" s="77"/>
      <c r="CS129" s="77"/>
      <c r="CT129" s="77"/>
      <c r="CU129" s="77"/>
      <c r="CV129" s="77"/>
      <c r="CW129" s="77"/>
      <c r="CX129" s="77"/>
      <c r="CY129" s="77"/>
      <c r="CZ129" s="77"/>
      <c r="DA129" s="77"/>
      <c r="DB129" s="77"/>
      <c r="DC129" s="77"/>
      <c r="DD129" s="21"/>
      <c r="DE129" s="32"/>
      <c r="DF129" s="32"/>
      <c r="DG129" s="45"/>
      <c r="DH129" s="33"/>
    </row>
    <row r="130" spans="1:112" ht="20.100000000000001" customHeight="1">
      <c r="A130" s="77" t="s">
        <v>226</v>
      </c>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77"/>
      <c r="BJ130" s="77"/>
      <c r="BK130" s="77"/>
      <c r="BL130" s="77"/>
      <c r="BM130" s="77"/>
      <c r="BN130" s="77"/>
      <c r="BO130" s="77"/>
      <c r="BP130" s="77"/>
      <c r="BQ130" s="77"/>
      <c r="BR130" s="77"/>
      <c r="BS130" s="77"/>
      <c r="BT130" s="77"/>
      <c r="BU130" s="77"/>
      <c r="BV130" s="77"/>
      <c r="BW130" s="77"/>
      <c r="BX130" s="77"/>
      <c r="BY130" s="77"/>
      <c r="BZ130" s="77"/>
      <c r="CA130" s="77"/>
      <c r="CB130" s="77"/>
      <c r="CC130" s="77"/>
      <c r="CD130" s="77"/>
      <c r="CE130" s="77"/>
      <c r="CF130" s="77"/>
      <c r="CG130" s="77"/>
      <c r="CH130" s="77"/>
      <c r="CI130" s="77"/>
      <c r="CJ130" s="77"/>
      <c r="CK130" s="77"/>
      <c r="CL130" s="77"/>
      <c r="CM130" s="77"/>
      <c r="CN130" s="77"/>
      <c r="CO130" s="77"/>
      <c r="CP130" s="77"/>
      <c r="CQ130" s="77"/>
      <c r="CR130" s="77"/>
      <c r="CS130" s="77"/>
      <c r="CT130" s="77"/>
      <c r="CU130" s="77"/>
      <c r="CV130" s="77"/>
      <c r="CW130" s="77"/>
      <c r="CX130" s="77"/>
      <c r="CY130" s="77"/>
      <c r="CZ130" s="77"/>
      <c r="DA130" s="77"/>
      <c r="DB130" s="77"/>
      <c r="DC130" s="77"/>
      <c r="DD130" s="21"/>
      <c r="DE130" s="32"/>
      <c r="DF130" s="32"/>
      <c r="DG130" s="45"/>
      <c r="DH130" s="33"/>
    </row>
    <row r="131" spans="1:112" ht="20.100000000000001" customHeight="1">
      <c r="A131" s="77" t="s">
        <v>227</v>
      </c>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c r="BI131" s="77"/>
      <c r="BJ131" s="77"/>
      <c r="BK131" s="77"/>
      <c r="BL131" s="77"/>
      <c r="BM131" s="77"/>
      <c r="BN131" s="77"/>
      <c r="BO131" s="77"/>
      <c r="BP131" s="77"/>
      <c r="BQ131" s="77"/>
      <c r="BR131" s="77"/>
      <c r="BS131" s="77"/>
      <c r="BT131" s="77"/>
      <c r="BU131" s="77"/>
      <c r="BV131" s="77"/>
      <c r="BW131" s="77"/>
      <c r="BX131" s="77"/>
      <c r="BY131" s="77"/>
      <c r="BZ131" s="77"/>
      <c r="CA131" s="77"/>
      <c r="CB131" s="77"/>
      <c r="CC131" s="77"/>
      <c r="CD131" s="77"/>
      <c r="CE131" s="77"/>
      <c r="CF131" s="77"/>
      <c r="CG131" s="77"/>
      <c r="CH131" s="77"/>
      <c r="CI131" s="77"/>
      <c r="CJ131" s="77"/>
      <c r="CK131" s="77"/>
      <c r="CL131" s="77"/>
      <c r="CM131" s="77"/>
      <c r="CN131" s="77"/>
      <c r="CO131" s="77"/>
      <c r="CP131" s="77"/>
      <c r="CQ131" s="77"/>
      <c r="CR131" s="77"/>
      <c r="CS131" s="77"/>
      <c r="CT131" s="77"/>
      <c r="CU131" s="77"/>
      <c r="CV131" s="77"/>
      <c r="CW131" s="77"/>
      <c r="CX131" s="77"/>
      <c r="CY131" s="77"/>
      <c r="CZ131" s="77"/>
      <c r="DA131" s="77"/>
      <c r="DB131" s="77"/>
      <c r="DC131" s="77"/>
      <c r="DD131" s="21"/>
      <c r="DE131" s="32"/>
      <c r="DF131" s="32"/>
      <c r="DG131" s="45"/>
      <c r="DH131" s="33"/>
    </row>
    <row r="132" spans="1:112" ht="20.100000000000001" customHeight="1">
      <c r="A132" s="77" t="s">
        <v>228</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77"/>
      <c r="BI132" s="77"/>
      <c r="BJ132" s="77"/>
      <c r="BK132" s="77"/>
      <c r="BL132" s="77"/>
      <c r="BM132" s="77"/>
      <c r="BN132" s="77"/>
      <c r="BO132" s="77"/>
      <c r="BP132" s="77"/>
      <c r="BQ132" s="77"/>
      <c r="BR132" s="77"/>
      <c r="BS132" s="77"/>
      <c r="BT132" s="77"/>
      <c r="BU132" s="77"/>
      <c r="BV132" s="77"/>
      <c r="BW132" s="77"/>
      <c r="BX132" s="77"/>
      <c r="BY132" s="77"/>
      <c r="BZ132" s="77"/>
      <c r="CA132" s="77"/>
      <c r="CB132" s="77"/>
      <c r="CC132" s="77"/>
      <c r="CD132" s="77"/>
      <c r="CE132" s="77"/>
      <c r="CF132" s="77"/>
      <c r="CG132" s="77"/>
      <c r="CH132" s="77"/>
      <c r="CI132" s="77"/>
      <c r="CJ132" s="77"/>
      <c r="CK132" s="77"/>
      <c r="CL132" s="77"/>
      <c r="CM132" s="77"/>
      <c r="CN132" s="77"/>
      <c r="CO132" s="77"/>
      <c r="CP132" s="77"/>
      <c r="CQ132" s="77"/>
      <c r="CR132" s="77"/>
      <c r="CS132" s="77"/>
      <c r="CT132" s="77"/>
      <c r="CU132" s="77"/>
      <c r="CV132" s="77"/>
      <c r="CW132" s="77"/>
      <c r="CX132" s="77"/>
      <c r="CY132" s="77"/>
      <c r="CZ132" s="77"/>
      <c r="DA132" s="77"/>
      <c r="DB132" s="77"/>
      <c r="DC132" s="77"/>
      <c r="DD132" s="21"/>
      <c r="DE132" s="32"/>
      <c r="DF132" s="32"/>
      <c r="DG132" s="45"/>
      <c r="DH132" s="33"/>
    </row>
    <row r="133" spans="1:112" ht="20.100000000000001" customHeight="1">
      <c r="A133" s="77" t="s">
        <v>229</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77"/>
      <c r="BI133" s="77"/>
      <c r="BJ133" s="77"/>
      <c r="BK133" s="77"/>
      <c r="BL133" s="77"/>
      <c r="BM133" s="77"/>
      <c r="BN133" s="77"/>
      <c r="BO133" s="77"/>
      <c r="BP133" s="77"/>
      <c r="BQ133" s="77"/>
      <c r="BR133" s="77"/>
      <c r="BS133" s="77"/>
      <c r="BT133" s="77"/>
      <c r="BU133" s="77"/>
      <c r="BV133" s="77"/>
      <c r="BW133" s="77"/>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21"/>
      <c r="DE133" s="32"/>
      <c r="DF133" s="32"/>
      <c r="DG133" s="45"/>
      <c r="DH133" s="33"/>
    </row>
    <row r="134" spans="1:112" ht="20.100000000000001" customHeight="1">
      <c r="A134" s="77" t="s">
        <v>230</v>
      </c>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c r="BI134" s="77"/>
      <c r="BJ134" s="77"/>
      <c r="BK134" s="77"/>
      <c r="BL134" s="77"/>
      <c r="BM134" s="77"/>
      <c r="BN134" s="77"/>
      <c r="BO134" s="77"/>
      <c r="BP134" s="77"/>
      <c r="BQ134" s="77"/>
      <c r="BR134" s="77"/>
      <c r="BS134" s="77"/>
      <c r="BT134" s="77"/>
      <c r="BU134" s="77"/>
      <c r="BV134" s="77"/>
      <c r="BW134" s="77"/>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21"/>
      <c r="DE134" s="32"/>
      <c r="DF134" s="32"/>
      <c r="DG134" s="45"/>
      <c r="DH134" s="33"/>
    </row>
    <row r="135" spans="1:112" ht="20.100000000000001" customHeight="1">
      <c r="A135" s="77" t="s">
        <v>231</v>
      </c>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77"/>
      <c r="BH135" s="77"/>
      <c r="BI135" s="77"/>
      <c r="BJ135" s="77"/>
      <c r="BK135" s="77"/>
      <c r="BL135" s="77"/>
      <c r="BM135" s="77"/>
      <c r="BN135" s="77"/>
      <c r="BO135" s="77"/>
      <c r="BP135" s="77"/>
      <c r="BQ135" s="77"/>
      <c r="BR135" s="77"/>
      <c r="BS135" s="77"/>
      <c r="BT135" s="77"/>
      <c r="BU135" s="77"/>
      <c r="BV135" s="77"/>
      <c r="BW135" s="77"/>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21"/>
      <c r="DE135" s="32"/>
      <c r="DF135" s="32"/>
      <c r="DG135" s="45"/>
      <c r="DH135" s="33"/>
    </row>
    <row r="136" spans="1:112" ht="20.100000000000001" customHeight="1">
      <c r="A136" s="77" t="s">
        <v>232</v>
      </c>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c r="BI136" s="77"/>
      <c r="BJ136" s="77"/>
      <c r="BK136" s="77"/>
      <c r="BL136" s="77"/>
      <c r="BM136" s="77"/>
      <c r="BN136" s="77"/>
      <c r="BO136" s="77"/>
      <c r="BP136" s="77"/>
      <c r="BQ136" s="77"/>
      <c r="BR136" s="77"/>
      <c r="BS136" s="77"/>
      <c r="BT136" s="77"/>
      <c r="BU136" s="77"/>
      <c r="BV136" s="77"/>
      <c r="BW136" s="77"/>
      <c r="BX136" s="77"/>
      <c r="BY136" s="77"/>
      <c r="BZ136" s="77"/>
      <c r="CA136" s="77"/>
      <c r="CB136" s="77"/>
      <c r="CC136" s="77"/>
      <c r="CD136" s="77"/>
      <c r="CE136" s="77"/>
      <c r="CF136" s="77"/>
      <c r="CG136" s="77"/>
      <c r="CH136" s="77"/>
      <c r="CI136" s="77"/>
      <c r="CJ136" s="77"/>
      <c r="CK136" s="77"/>
      <c r="CL136" s="77"/>
      <c r="CM136" s="77"/>
      <c r="CN136" s="77"/>
      <c r="CO136" s="77"/>
      <c r="CP136" s="77"/>
      <c r="CQ136" s="77"/>
      <c r="CR136" s="77"/>
      <c r="CS136" s="77"/>
      <c r="CT136" s="77"/>
      <c r="CU136" s="77"/>
      <c r="CV136" s="77"/>
      <c r="CW136" s="77"/>
      <c r="CX136" s="77"/>
      <c r="CY136" s="77"/>
      <c r="CZ136" s="77"/>
      <c r="DA136" s="77"/>
      <c r="DB136" s="77"/>
      <c r="DC136" s="77"/>
      <c r="DD136" s="21"/>
      <c r="DE136" s="32"/>
      <c r="DF136" s="32"/>
      <c r="DG136" s="45"/>
      <c r="DH136" s="33"/>
    </row>
    <row r="137" spans="1:112" ht="20.100000000000001" customHeight="1">
      <c r="A137" s="77" t="s">
        <v>233</v>
      </c>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77"/>
      <c r="BI137" s="77"/>
      <c r="BJ137" s="77"/>
      <c r="BK137" s="77"/>
      <c r="BL137" s="77"/>
      <c r="BM137" s="77"/>
      <c r="BN137" s="77"/>
      <c r="BO137" s="77"/>
      <c r="BP137" s="77"/>
      <c r="BQ137" s="77"/>
      <c r="BR137" s="77"/>
      <c r="BS137" s="77"/>
      <c r="BT137" s="77"/>
      <c r="BU137" s="77"/>
      <c r="BV137" s="77"/>
      <c r="BW137" s="77"/>
      <c r="BX137" s="77"/>
      <c r="BY137" s="77"/>
      <c r="BZ137" s="77"/>
      <c r="CA137" s="77"/>
      <c r="CB137" s="77"/>
      <c r="CC137" s="77"/>
      <c r="CD137" s="77"/>
      <c r="CE137" s="77"/>
      <c r="CF137" s="77"/>
      <c r="CG137" s="77"/>
      <c r="CH137" s="77"/>
      <c r="CI137" s="77"/>
      <c r="CJ137" s="77"/>
      <c r="CK137" s="77"/>
      <c r="CL137" s="77"/>
      <c r="CM137" s="77"/>
      <c r="CN137" s="77"/>
      <c r="CO137" s="77"/>
      <c r="CP137" s="77"/>
      <c r="CQ137" s="77"/>
      <c r="CR137" s="77"/>
      <c r="CS137" s="77"/>
      <c r="CT137" s="77"/>
      <c r="CU137" s="77"/>
      <c r="CV137" s="77"/>
      <c r="CW137" s="77"/>
      <c r="CX137" s="77"/>
      <c r="CY137" s="77"/>
      <c r="CZ137" s="77"/>
      <c r="DA137" s="77"/>
      <c r="DB137" s="77"/>
      <c r="DC137" s="77"/>
      <c r="DD137" s="21"/>
      <c r="DE137" s="32"/>
      <c r="DF137" s="32"/>
      <c r="DG137" s="45"/>
      <c r="DH137" s="33"/>
    </row>
    <row r="138" spans="1:112" ht="20.100000000000001" customHeight="1">
      <c r="A138" s="77" t="s">
        <v>234</v>
      </c>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c r="BF138" s="77"/>
      <c r="BG138" s="77"/>
      <c r="BH138" s="77"/>
      <c r="BI138" s="77"/>
      <c r="BJ138" s="77"/>
      <c r="BK138" s="77"/>
      <c r="BL138" s="77"/>
      <c r="BM138" s="77"/>
      <c r="BN138" s="77"/>
      <c r="BO138" s="77"/>
      <c r="BP138" s="77"/>
      <c r="BQ138" s="77"/>
      <c r="BR138" s="77"/>
      <c r="BS138" s="77"/>
      <c r="BT138" s="77"/>
      <c r="BU138" s="77"/>
      <c r="BV138" s="77"/>
      <c r="BW138" s="77"/>
      <c r="BX138" s="77"/>
      <c r="BY138" s="77"/>
      <c r="BZ138" s="77"/>
      <c r="CA138" s="77"/>
      <c r="CB138" s="77"/>
      <c r="CC138" s="77"/>
      <c r="CD138" s="77"/>
      <c r="CE138" s="77"/>
      <c r="CF138" s="77"/>
      <c r="CG138" s="77"/>
      <c r="CH138" s="77"/>
      <c r="CI138" s="77"/>
      <c r="CJ138" s="77"/>
      <c r="CK138" s="77"/>
      <c r="CL138" s="77"/>
      <c r="CM138" s="77"/>
      <c r="CN138" s="77"/>
      <c r="CO138" s="77"/>
      <c r="CP138" s="77"/>
      <c r="CQ138" s="77"/>
      <c r="CR138" s="77"/>
      <c r="CS138" s="77"/>
      <c r="CT138" s="77"/>
      <c r="CU138" s="77"/>
      <c r="CV138" s="77"/>
      <c r="CW138" s="77"/>
      <c r="CX138" s="77"/>
      <c r="CY138" s="77"/>
      <c r="CZ138" s="77"/>
      <c r="DA138" s="77"/>
      <c r="DB138" s="77"/>
      <c r="DC138" s="77"/>
      <c r="DD138" s="21"/>
      <c r="DE138" s="32"/>
      <c r="DF138" s="32"/>
      <c r="DG138" s="45"/>
      <c r="DH138" s="33"/>
    </row>
    <row r="139" spans="1:112" ht="20.100000000000001" customHeight="1">
      <c r="A139" s="77" t="s">
        <v>235</v>
      </c>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c r="BI139" s="77"/>
      <c r="BJ139" s="77"/>
      <c r="BK139" s="77"/>
      <c r="BL139" s="77"/>
      <c r="BM139" s="77"/>
      <c r="BN139" s="77"/>
      <c r="BO139" s="77"/>
      <c r="BP139" s="77"/>
      <c r="BQ139" s="77"/>
      <c r="BR139" s="77"/>
      <c r="BS139" s="77"/>
      <c r="BT139" s="77"/>
      <c r="BU139" s="77"/>
      <c r="BV139" s="77"/>
      <c r="BW139" s="77"/>
      <c r="BX139" s="77"/>
      <c r="BY139" s="77"/>
      <c r="BZ139" s="77"/>
      <c r="CA139" s="77"/>
      <c r="CB139" s="77"/>
      <c r="CC139" s="77"/>
      <c r="CD139" s="77"/>
      <c r="CE139" s="77"/>
      <c r="CF139" s="77"/>
      <c r="CG139" s="77"/>
      <c r="CH139" s="77"/>
      <c r="CI139" s="77"/>
      <c r="CJ139" s="77"/>
      <c r="CK139" s="77"/>
      <c r="CL139" s="77"/>
      <c r="CM139" s="77"/>
      <c r="CN139" s="77"/>
      <c r="CO139" s="77"/>
      <c r="CP139" s="77"/>
      <c r="CQ139" s="77"/>
      <c r="CR139" s="77"/>
      <c r="CS139" s="77"/>
      <c r="CT139" s="77"/>
      <c r="CU139" s="77"/>
      <c r="CV139" s="77"/>
      <c r="CW139" s="77"/>
      <c r="CX139" s="77"/>
      <c r="CY139" s="77"/>
      <c r="CZ139" s="77"/>
      <c r="DA139" s="77"/>
      <c r="DB139" s="77"/>
      <c r="DC139" s="77"/>
      <c r="DD139" s="21"/>
      <c r="DE139" s="32"/>
      <c r="DF139" s="32"/>
      <c r="DG139" s="45"/>
      <c r="DH139" s="33"/>
    </row>
    <row r="140" spans="1:112" ht="20.100000000000001" customHeight="1">
      <c r="A140" s="77" t="s">
        <v>236</v>
      </c>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c r="BJ140" s="77"/>
      <c r="BK140" s="77"/>
      <c r="BL140" s="77"/>
      <c r="BM140" s="77"/>
      <c r="BN140" s="77"/>
      <c r="BO140" s="77"/>
      <c r="BP140" s="77"/>
      <c r="BQ140" s="77"/>
      <c r="BR140" s="77"/>
      <c r="BS140" s="77"/>
      <c r="BT140" s="77"/>
      <c r="BU140" s="77"/>
      <c r="BV140" s="77"/>
      <c r="BW140" s="77"/>
      <c r="BX140" s="77"/>
      <c r="BY140" s="77"/>
      <c r="BZ140" s="77"/>
      <c r="CA140" s="77"/>
      <c r="CB140" s="77"/>
      <c r="CC140" s="77"/>
      <c r="CD140" s="77"/>
      <c r="CE140" s="77"/>
      <c r="CF140" s="77"/>
      <c r="CG140" s="77"/>
      <c r="CH140" s="77"/>
      <c r="CI140" s="77"/>
      <c r="CJ140" s="77"/>
      <c r="CK140" s="77"/>
      <c r="CL140" s="77"/>
      <c r="CM140" s="77"/>
      <c r="CN140" s="77"/>
      <c r="CO140" s="77"/>
      <c r="CP140" s="77"/>
      <c r="CQ140" s="77"/>
      <c r="CR140" s="77"/>
      <c r="CS140" s="77"/>
      <c r="CT140" s="77"/>
      <c r="CU140" s="77"/>
      <c r="CV140" s="77"/>
      <c r="CW140" s="77"/>
      <c r="CX140" s="77"/>
      <c r="CY140" s="77"/>
      <c r="CZ140" s="77"/>
      <c r="DA140" s="77"/>
      <c r="DB140" s="77"/>
      <c r="DC140" s="77"/>
      <c r="DD140" s="21"/>
      <c r="DE140" s="32"/>
      <c r="DF140" s="32"/>
      <c r="DG140" s="45"/>
      <c r="DH140" s="33"/>
    </row>
    <row r="141" spans="1:112" ht="20.100000000000001" customHeight="1">
      <c r="A141" s="77" t="s">
        <v>237</v>
      </c>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c r="BF141" s="77"/>
      <c r="BG141" s="77"/>
      <c r="BH141" s="77"/>
      <c r="BI141" s="77"/>
      <c r="BJ141" s="77"/>
      <c r="BK141" s="77"/>
      <c r="BL141" s="77"/>
      <c r="BM141" s="77"/>
      <c r="BN141" s="77"/>
      <c r="BO141" s="77"/>
      <c r="BP141" s="77"/>
      <c r="BQ141" s="77"/>
      <c r="BR141" s="77"/>
      <c r="BS141" s="77"/>
      <c r="BT141" s="77"/>
      <c r="BU141" s="77"/>
      <c r="BV141" s="77"/>
      <c r="BW141" s="77"/>
      <c r="BX141" s="77"/>
      <c r="BY141" s="77"/>
      <c r="BZ141" s="77"/>
      <c r="CA141" s="77"/>
      <c r="CB141" s="77"/>
      <c r="CC141" s="77"/>
      <c r="CD141" s="77"/>
      <c r="CE141" s="77"/>
      <c r="CF141" s="77"/>
      <c r="CG141" s="77"/>
      <c r="CH141" s="77"/>
      <c r="CI141" s="77"/>
      <c r="CJ141" s="77"/>
      <c r="CK141" s="77"/>
      <c r="CL141" s="77"/>
      <c r="CM141" s="77"/>
      <c r="CN141" s="77"/>
      <c r="CO141" s="77"/>
      <c r="CP141" s="77"/>
      <c r="CQ141" s="77"/>
      <c r="CR141" s="77"/>
      <c r="CS141" s="77"/>
      <c r="CT141" s="77"/>
      <c r="CU141" s="77"/>
      <c r="CV141" s="77"/>
      <c r="CW141" s="77"/>
      <c r="CX141" s="77"/>
      <c r="CY141" s="77"/>
      <c r="CZ141" s="77"/>
      <c r="DA141" s="77"/>
      <c r="DB141" s="77"/>
      <c r="DC141" s="77"/>
      <c r="DD141" s="21"/>
      <c r="DE141" s="32"/>
      <c r="DF141" s="32"/>
      <c r="DG141" s="45"/>
      <c r="DH141" s="33"/>
    </row>
    <row r="142" spans="1:112" ht="20.100000000000001" customHeight="1">
      <c r="A142" s="77" t="s">
        <v>238</v>
      </c>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c r="BJ142" s="77"/>
      <c r="BK142" s="77"/>
      <c r="BL142" s="77"/>
      <c r="BM142" s="77"/>
      <c r="BN142" s="77"/>
      <c r="BO142" s="77"/>
      <c r="BP142" s="77"/>
      <c r="BQ142" s="77"/>
      <c r="BR142" s="77"/>
      <c r="BS142" s="77"/>
      <c r="BT142" s="77"/>
      <c r="BU142" s="77"/>
      <c r="BV142" s="77"/>
      <c r="BW142" s="77"/>
      <c r="BX142" s="77"/>
      <c r="BY142" s="77"/>
      <c r="BZ142" s="77"/>
      <c r="CA142" s="77"/>
      <c r="CB142" s="77"/>
      <c r="CC142" s="77"/>
      <c r="CD142" s="77"/>
      <c r="CE142" s="77"/>
      <c r="CF142" s="77"/>
      <c r="CG142" s="77"/>
      <c r="CH142" s="77"/>
      <c r="CI142" s="77"/>
      <c r="CJ142" s="77"/>
      <c r="CK142" s="77"/>
      <c r="CL142" s="77"/>
      <c r="CM142" s="77"/>
      <c r="CN142" s="77"/>
      <c r="CO142" s="77"/>
      <c r="CP142" s="77"/>
      <c r="CQ142" s="77"/>
      <c r="CR142" s="77"/>
      <c r="CS142" s="77"/>
      <c r="CT142" s="77"/>
      <c r="CU142" s="77"/>
      <c r="CV142" s="77"/>
      <c r="CW142" s="77"/>
      <c r="CX142" s="77"/>
      <c r="CY142" s="77"/>
      <c r="CZ142" s="77"/>
      <c r="DA142" s="77"/>
      <c r="DB142" s="77"/>
      <c r="DC142" s="77"/>
      <c r="DD142" s="21"/>
      <c r="DE142" s="32"/>
      <c r="DF142" s="32"/>
      <c r="DG142" s="45"/>
      <c r="DH142" s="33"/>
    </row>
    <row r="143" spans="1:112" ht="20.100000000000001" customHeight="1">
      <c r="A143" s="77" t="s">
        <v>239</v>
      </c>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77"/>
      <c r="BI143" s="77"/>
      <c r="BJ143" s="77"/>
      <c r="BK143" s="77"/>
      <c r="BL143" s="77"/>
      <c r="BM143" s="77"/>
      <c r="BN143" s="77"/>
      <c r="BO143" s="77"/>
      <c r="BP143" s="77"/>
      <c r="BQ143" s="77"/>
      <c r="BR143" s="77"/>
      <c r="BS143" s="77"/>
      <c r="BT143" s="77"/>
      <c r="BU143" s="77"/>
      <c r="BV143" s="77"/>
      <c r="BW143" s="77"/>
      <c r="BX143" s="77"/>
      <c r="BY143" s="77"/>
      <c r="BZ143" s="77"/>
      <c r="CA143" s="77"/>
      <c r="CB143" s="77"/>
      <c r="CC143" s="77"/>
      <c r="CD143" s="77"/>
      <c r="CE143" s="77"/>
      <c r="CF143" s="77"/>
      <c r="CG143" s="77"/>
      <c r="CH143" s="77"/>
      <c r="CI143" s="77"/>
      <c r="CJ143" s="77"/>
      <c r="CK143" s="77"/>
      <c r="CL143" s="77"/>
      <c r="CM143" s="77"/>
      <c r="CN143" s="77"/>
      <c r="CO143" s="77"/>
      <c r="CP143" s="77"/>
      <c r="CQ143" s="77"/>
      <c r="CR143" s="77"/>
      <c r="CS143" s="77"/>
      <c r="CT143" s="77"/>
      <c r="CU143" s="77"/>
      <c r="CV143" s="77"/>
      <c r="CW143" s="77"/>
      <c r="CX143" s="77"/>
      <c r="CY143" s="77"/>
      <c r="CZ143" s="77"/>
      <c r="DA143" s="77"/>
      <c r="DB143" s="77"/>
      <c r="DC143" s="77"/>
      <c r="DD143" s="21"/>
      <c r="DE143" s="32"/>
      <c r="DF143" s="32"/>
      <c r="DG143" s="45"/>
      <c r="DH143" s="33"/>
    </row>
    <row r="144" spans="1:112" ht="20.100000000000001" customHeight="1">
      <c r="A144" s="77" t="s">
        <v>240</v>
      </c>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77"/>
      <c r="BH144" s="77"/>
      <c r="BI144" s="77"/>
      <c r="BJ144" s="77"/>
      <c r="BK144" s="77"/>
      <c r="BL144" s="77"/>
      <c r="BM144" s="77"/>
      <c r="BN144" s="77"/>
      <c r="BO144" s="77"/>
      <c r="BP144" s="77"/>
      <c r="BQ144" s="77"/>
      <c r="BR144" s="77"/>
      <c r="BS144" s="77"/>
      <c r="BT144" s="77"/>
      <c r="BU144" s="77"/>
      <c r="BV144" s="77"/>
      <c r="BW144" s="77"/>
      <c r="BX144" s="77"/>
      <c r="BY144" s="77"/>
      <c r="BZ144" s="77"/>
      <c r="CA144" s="77"/>
      <c r="CB144" s="77"/>
      <c r="CC144" s="77"/>
      <c r="CD144" s="77"/>
      <c r="CE144" s="77"/>
      <c r="CF144" s="77"/>
      <c r="CG144" s="77"/>
      <c r="CH144" s="77"/>
      <c r="CI144" s="77"/>
      <c r="CJ144" s="77"/>
      <c r="CK144" s="77"/>
      <c r="CL144" s="77"/>
      <c r="CM144" s="77"/>
      <c r="CN144" s="77"/>
      <c r="CO144" s="77"/>
      <c r="CP144" s="77"/>
      <c r="CQ144" s="77"/>
      <c r="CR144" s="77"/>
      <c r="CS144" s="77"/>
      <c r="CT144" s="77"/>
      <c r="CU144" s="77"/>
      <c r="CV144" s="77"/>
      <c r="CW144" s="77"/>
      <c r="CX144" s="77"/>
      <c r="CY144" s="77"/>
      <c r="CZ144" s="77"/>
      <c r="DA144" s="77"/>
      <c r="DB144" s="77"/>
      <c r="DC144" s="77"/>
      <c r="DD144" s="21"/>
      <c r="DE144" s="32"/>
      <c r="DF144" s="32"/>
      <c r="DG144" s="45"/>
      <c r="DH144" s="33"/>
    </row>
    <row r="145" spans="1:112" ht="20.100000000000001" customHeight="1">
      <c r="A145" s="77" t="s">
        <v>241</v>
      </c>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c r="BI145" s="77"/>
      <c r="BJ145" s="77"/>
      <c r="BK145" s="77"/>
      <c r="BL145" s="77"/>
      <c r="BM145" s="77"/>
      <c r="BN145" s="77"/>
      <c r="BO145" s="77"/>
      <c r="BP145" s="77"/>
      <c r="BQ145" s="77"/>
      <c r="BR145" s="77"/>
      <c r="BS145" s="77"/>
      <c r="BT145" s="77"/>
      <c r="BU145" s="77"/>
      <c r="BV145" s="77"/>
      <c r="BW145" s="77"/>
      <c r="BX145" s="77"/>
      <c r="BY145" s="77"/>
      <c r="BZ145" s="77"/>
      <c r="CA145" s="77"/>
      <c r="CB145" s="77"/>
      <c r="CC145" s="77"/>
      <c r="CD145" s="77"/>
      <c r="CE145" s="77"/>
      <c r="CF145" s="77"/>
      <c r="CG145" s="77"/>
      <c r="CH145" s="77"/>
      <c r="CI145" s="77"/>
      <c r="CJ145" s="77"/>
      <c r="CK145" s="77"/>
      <c r="CL145" s="77"/>
      <c r="CM145" s="77"/>
      <c r="CN145" s="77"/>
      <c r="CO145" s="77"/>
      <c r="CP145" s="77"/>
      <c r="CQ145" s="77"/>
      <c r="CR145" s="77"/>
      <c r="CS145" s="77"/>
      <c r="CT145" s="77"/>
      <c r="CU145" s="77"/>
      <c r="CV145" s="77"/>
      <c r="CW145" s="77"/>
      <c r="CX145" s="77"/>
      <c r="CY145" s="77"/>
      <c r="CZ145" s="77"/>
      <c r="DA145" s="77"/>
      <c r="DB145" s="77"/>
      <c r="DC145" s="77"/>
      <c r="DD145" s="21"/>
      <c r="DE145" s="32"/>
      <c r="DF145" s="32"/>
      <c r="DG145" s="45"/>
      <c r="DH145" s="33"/>
    </row>
    <row r="146" spans="1:112" ht="20.100000000000001" customHeight="1">
      <c r="A146" s="77" t="s">
        <v>242</v>
      </c>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c r="BC146" s="77"/>
      <c r="BD146" s="77"/>
      <c r="BE146" s="77"/>
      <c r="BF146" s="77"/>
      <c r="BG146" s="77"/>
      <c r="BH146" s="77"/>
      <c r="BI146" s="77"/>
      <c r="BJ146" s="77"/>
      <c r="BK146" s="77"/>
      <c r="BL146" s="77"/>
      <c r="BM146" s="77"/>
      <c r="BN146" s="77"/>
      <c r="BO146" s="77"/>
      <c r="BP146" s="77"/>
      <c r="BQ146" s="77"/>
      <c r="BR146" s="77"/>
      <c r="BS146" s="77"/>
      <c r="BT146" s="77"/>
      <c r="BU146" s="77"/>
      <c r="BV146" s="77"/>
      <c r="BW146" s="77"/>
      <c r="BX146" s="77"/>
      <c r="BY146" s="77"/>
      <c r="BZ146" s="77"/>
      <c r="CA146" s="77"/>
      <c r="CB146" s="77"/>
      <c r="CC146" s="77"/>
      <c r="CD146" s="77"/>
      <c r="CE146" s="77"/>
      <c r="CF146" s="77"/>
      <c r="CG146" s="77"/>
      <c r="CH146" s="77"/>
      <c r="CI146" s="77"/>
      <c r="CJ146" s="77"/>
      <c r="CK146" s="77"/>
      <c r="CL146" s="77"/>
      <c r="CM146" s="77"/>
      <c r="CN146" s="77"/>
      <c r="CO146" s="77"/>
      <c r="CP146" s="77"/>
      <c r="CQ146" s="77"/>
      <c r="CR146" s="77"/>
      <c r="CS146" s="77"/>
      <c r="CT146" s="77"/>
      <c r="CU146" s="77"/>
      <c r="CV146" s="77"/>
      <c r="CW146" s="77"/>
      <c r="CX146" s="77"/>
      <c r="CY146" s="77"/>
      <c r="CZ146" s="77"/>
      <c r="DA146" s="77"/>
      <c r="DB146" s="77"/>
      <c r="DC146" s="77"/>
      <c r="DD146" s="21"/>
      <c r="DE146" s="32"/>
      <c r="DF146" s="32"/>
      <c r="DG146" s="45"/>
      <c r="DH146" s="33"/>
    </row>
    <row r="147" spans="1:112" ht="20.100000000000001" customHeight="1">
      <c r="A147" s="77" t="s">
        <v>243</v>
      </c>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77"/>
      <c r="BD147" s="77"/>
      <c r="BE147" s="77"/>
      <c r="BF147" s="77"/>
      <c r="BG147" s="77"/>
      <c r="BH147" s="77"/>
      <c r="BI147" s="77"/>
      <c r="BJ147" s="77"/>
      <c r="BK147" s="77"/>
      <c r="BL147" s="77"/>
      <c r="BM147" s="77"/>
      <c r="BN147" s="77"/>
      <c r="BO147" s="77"/>
      <c r="BP147" s="77"/>
      <c r="BQ147" s="77"/>
      <c r="BR147" s="77"/>
      <c r="BS147" s="77"/>
      <c r="BT147" s="77"/>
      <c r="BU147" s="77"/>
      <c r="BV147" s="77"/>
      <c r="BW147" s="77"/>
      <c r="BX147" s="77"/>
      <c r="BY147" s="77"/>
      <c r="BZ147" s="77"/>
      <c r="CA147" s="77"/>
      <c r="CB147" s="77"/>
      <c r="CC147" s="77"/>
      <c r="CD147" s="77"/>
      <c r="CE147" s="77"/>
      <c r="CF147" s="77"/>
      <c r="CG147" s="77"/>
      <c r="CH147" s="77"/>
      <c r="CI147" s="77"/>
      <c r="CJ147" s="77"/>
      <c r="CK147" s="77"/>
      <c r="CL147" s="77"/>
      <c r="CM147" s="77"/>
      <c r="CN147" s="77"/>
      <c r="CO147" s="77"/>
      <c r="CP147" s="77"/>
      <c r="CQ147" s="77"/>
      <c r="CR147" s="77"/>
      <c r="CS147" s="77"/>
      <c r="CT147" s="77"/>
      <c r="CU147" s="77"/>
      <c r="CV147" s="77"/>
      <c r="CW147" s="77"/>
      <c r="CX147" s="77"/>
      <c r="CY147" s="77"/>
      <c r="CZ147" s="77"/>
      <c r="DA147" s="77"/>
      <c r="DB147" s="77"/>
      <c r="DC147" s="77"/>
      <c r="DD147" s="21"/>
      <c r="DE147" s="32"/>
      <c r="DF147" s="32"/>
      <c r="DG147" s="45"/>
      <c r="DH147" s="33"/>
    </row>
    <row r="148" spans="1:112" ht="20.100000000000001" customHeight="1">
      <c r="A148" s="77" t="s">
        <v>244</v>
      </c>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77"/>
      <c r="BG148" s="77"/>
      <c r="BH148" s="77"/>
      <c r="BI148" s="77"/>
      <c r="BJ148" s="77"/>
      <c r="BK148" s="77"/>
      <c r="BL148" s="77"/>
      <c r="BM148" s="77"/>
      <c r="BN148" s="77"/>
      <c r="BO148" s="77"/>
      <c r="BP148" s="77"/>
      <c r="BQ148" s="77"/>
      <c r="BR148" s="77"/>
      <c r="BS148" s="77"/>
      <c r="BT148" s="77"/>
      <c r="BU148" s="77"/>
      <c r="BV148" s="77"/>
      <c r="BW148" s="77"/>
      <c r="BX148" s="77"/>
      <c r="BY148" s="77"/>
      <c r="BZ148" s="77"/>
      <c r="CA148" s="77"/>
      <c r="CB148" s="77"/>
      <c r="CC148" s="77"/>
      <c r="CD148" s="77"/>
      <c r="CE148" s="77"/>
      <c r="CF148" s="77"/>
      <c r="CG148" s="77"/>
      <c r="CH148" s="77"/>
      <c r="CI148" s="77"/>
      <c r="CJ148" s="77"/>
      <c r="CK148" s="77"/>
      <c r="CL148" s="77"/>
      <c r="CM148" s="77"/>
      <c r="CN148" s="77"/>
      <c r="CO148" s="77"/>
      <c r="CP148" s="77"/>
      <c r="CQ148" s="77"/>
      <c r="CR148" s="77"/>
      <c r="CS148" s="77"/>
      <c r="CT148" s="77"/>
      <c r="CU148" s="77"/>
      <c r="CV148" s="77"/>
      <c r="CW148" s="77"/>
      <c r="CX148" s="77"/>
      <c r="CY148" s="77"/>
      <c r="CZ148" s="77"/>
      <c r="DA148" s="77"/>
      <c r="DB148" s="77"/>
      <c r="DC148" s="77"/>
      <c r="DD148" s="21"/>
      <c r="DE148" s="32"/>
      <c r="DF148" s="32"/>
      <c r="DG148" s="45"/>
      <c r="DH148" s="33"/>
    </row>
    <row r="149" spans="1:112" ht="20.100000000000001" customHeight="1">
      <c r="A149" s="77" t="s">
        <v>245</v>
      </c>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c r="BF149" s="77"/>
      <c r="BG149" s="77"/>
      <c r="BH149" s="77"/>
      <c r="BI149" s="77"/>
      <c r="BJ149" s="77"/>
      <c r="BK149" s="77"/>
      <c r="BL149" s="77"/>
      <c r="BM149" s="77"/>
      <c r="BN149" s="77"/>
      <c r="BO149" s="77"/>
      <c r="BP149" s="77"/>
      <c r="BQ149" s="77"/>
      <c r="BR149" s="77"/>
      <c r="BS149" s="77"/>
      <c r="BT149" s="77"/>
      <c r="BU149" s="77"/>
      <c r="BV149" s="77"/>
      <c r="BW149" s="77"/>
      <c r="BX149" s="77"/>
      <c r="BY149" s="77"/>
      <c r="BZ149" s="77"/>
      <c r="CA149" s="77"/>
      <c r="CB149" s="77"/>
      <c r="CC149" s="77"/>
      <c r="CD149" s="77"/>
      <c r="CE149" s="77"/>
      <c r="CF149" s="77"/>
      <c r="CG149" s="77"/>
      <c r="CH149" s="77"/>
      <c r="CI149" s="77"/>
      <c r="CJ149" s="77"/>
      <c r="CK149" s="77"/>
      <c r="CL149" s="77"/>
      <c r="CM149" s="77"/>
      <c r="CN149" s="77"/>
      <c r="CO149" s="77"/>
      <c r="CP149" s="77"/>
      <c r="CQ149" s="77"/>
      <c r="CR149" s="77"/>
      <c r="CS149" s="77"/>
      <c r="CT149" s="77"/>
      <c r="CU149" s="77"/>
      <c r="CV149" s="77"/>
      <c r="CW149" s="77"/>
      <c r="CX149" s="77"/>
      <c r="CY149" s="77"/>
      <c r="CZ149" s="77"/>
      <c r="DA149" s="77"/>
      <c r="DB149" s="77"/>
      <c r="DC149" s="77"/>
      <c r="DD149" s="21"/>
      <c r="DE149" s="32"/>
      <c r="DF149" s="32"/>
      <c r="DG149" s="45"/>
      <c r="DH149" s="33"/>
    </row>
    <row r="150" spans="1:112" ht="20.100000000000001" customHeight="1">
      <c r="A150" s="77" t="s">
        <v>246</v>
      </c>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c r="BJ150" s="77"/>
      <c r="BK150" s="77"/>
      <c r="BL150" s="77"/>
      <c r="BM150" s="77"/>
      <c r="BN150" s="77"/>
      <c r="BO150" s="77"/>
      <c r="BP150" s="77"/>
      <c r="BQ150" s="77"/>
      <c r="BR150" s="77"/>
      <c r="BS150" s="77"/>
      <c r="BT150" s="77"/>
      <c r="BU150" s="77"/>
      <c r="BV150" s="77"/>
      <c r="BW150" s="77"/>
      <c r="BX150" s="77"/>
      <c r="BY150" s="77"/>
      <c r="BZ150" s="77"/>
      <c r="CA150" s="77"/>
      <c r="CB150" s="77"/>
      <c r="CC150" s="77"/>
      <c r="CD150" s="77"/>
      <c r="CE150" s="77"/>
      <c r="CF150" s="77"/>
      <c r="CG150" s="77"/>
      <c r="CH150" s="77"/>
      <c r="CI150" s="77"/>
      <c r="CJ150" s="77"/>
      <c r="CK150" s="77"/>
      <c r="CL150" s="77"/>
      <c r="CM150" s="77"/>
      <c r="CN150" s="77"/>
      <c r="CO150" s="77"/>
      <c r="CP150" s="77"/>
      <c r="CQ150" s="77"/>
      <c r="CR150" s="77"/>
      <c r="CS150" s="77"/>
      <c r="CT150" s="77"/>
      <c r="CU150" s="77"/>
      <c r="CV150" s="77"/>
      <c r="CW150" s="77"/>
      <c r="CX150" s="77"/>
      <c r="CY150" s="77"/>
      <c r="CZ150" s="77"/>
      <c r="DA150" s="77"/>
      <c r="DB150" s="77"/>
      <c r="DC150" s="77"/>
      <c r="DD150" s="21"/>
      <c r="DE150" s="32"/>
      <c r="DF150" s="32"/>
      <c r="DG150" s="45"/>
      <c r="DH150" s="33"/>
    </row>
    <row r="151" spans="1:112" ht="20.100000000000001" customHeight="1">
      <c r="A151" s="49" t="s">
        <v>253</v>
      </c>
      <c r="B151" s="49"/>
      <c r="C151" s="49"/>
      <c r="D151" s="49"/>
      <c r="E151" s="49"/>
      <c r="F151" s="49"/>
      <c r="G151" s="49"/>
      <c r="H151" s="49"/>
      <c r="I151" s="49"/>
      <c r="J151" s="49"/>
      <c r="K151" s="49"/>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row>
    <row r="152" spans="1:112" ht="20.100000000000001" customHeight="1">
      <c r="A152" s="49"/>
      <c r="B152" s="49"/>
      <c r="C152" s="49"/>
      <c r="D152" s="49"/>
      <c r="E152" s="49"/>
      <c r="F152" s="49"/>
      <c r="G152" s="49"/>
      <c r="H152" s="49"/>
      <c r="I152" s="49"/>
      <c r="J152" s="49"/>
      <c r="K152" s="49"/>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row>
    <row r="153" spans="1:112" ht="20.100000000000001" customHeight="1">
      <c r="A153" s="20"/>
      <c r="B153" s="49"/>
      <c r="C153" s="49"/>
      <c r="D153" s="49"/>
      <c r="E153" s="49"/>
      <c r="F153" s="49"/>
      <c r="G153" s="49"/>
      <c r="H153" s="49"/>
      <c r="I153" s="49"/>
      <c r="J153" s="49"/>
      <c r="K153" s="49"/>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row>
    <row r="154" spans="1:112" ht="20.100000000000001" customHeight="1">
      <c r="A154" s="20"/>
      <c r="B154" s="49"/>
      <c r="C154" s="49"/>
      <c r="D154" s="49"/>
      <c r="E154" s="49"/>
      <c r="F154" s="49"/>
      <c r="G154" s="49"/>
      <c r="H154" s="49"/>
      <c r="I154" s="49"/>
      <c r="J154" s="49"/>
      <c r="K154" s="49"/>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row>
    <row r="155" spans="1:112" ht="20.100000000000001" customHeight="1">
      <c r="A155" s="20"/>
      <c r="B155" s="49"/>
      <c r="C155" s="49"/>
      <c r="D155" s="49"/>
      <c r="E155" s="49"/>
      <c r="F155" s="49"/>
      <c r="G155" s="49"/>
      <c r="H155" s="49"/>
      <c r="I155" s="49"/>
      <c r="J155" s="49"/>
      <c r="K155" s="49"/>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row>
    <row r="156" spans="1:112" ht="20.100000000000001" customHeight="1">
      <c r="A156" s="20"/>
      <c r="B156" s="49"/>
      <c r="C156" s="49"/>
      <c r="D156" s="49"/>
      <c r="E156" s="49"/>
      <c r="F156" s="49"/>
      <c r="G156" s="49"/>
      <c r="H156" s="49"/>
      <c r="I156" s="49"/>
      <c r="J156" s="49"/>
      <c r="K156" s="49"/>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row>
    <row r="157" spans="1:112" ht="20.100000000000001" customHeight="1">
      <c r="A157" s="20"/>
      <c r="B157" s="49"/>
      <c r="C157" s="49"/>
      <c r="D157" s="49"/>
      <c r="E157" s="49"/>
      <c r="F157" s="49"/>
      <c r="G157" s="49"/>
      <c r="H157" s="49"/>
      <c r="I157" s="49"/>
      <c r="J157" s="49"/>
      <c r="K157" s="49"/>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row>
    <row r="158" spans="1:112" ht="20.100000000000001" customHeight="1">
      <c r="A158" s="20"/>
      <c r="B158" s="11"/>
      <c r="C158" s="14"/>
      <c r="D158" s="14"/>
      <c r="E158" s="14"/>
      <c r="F158" s="14"/>
      <c r="G158" s="14"/>
      <c r="H158" s="14"/>
      <c r="I158" s="14"/>
      <c r="J158" s="14"/>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row>
    <row r="159" spans="1:112" ht="20.100000000000001" customHeight="1">
      <c r="A159" s="20"/>
      <c r="B159" s="11"/>
      <c r="C159" s="14"/>
      <c r="D159" s="14"/>
      <c r="E159" s="14"/>
      <c r="F159" s="14"/>
      <c r="G159" s="14"/>
      <c r="H159" s="14"/>
      <c r="I159" s="14"/>
      <c r="J159" s="14"/>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row>
    <row r="160" spans="1:112">
      <c r="A160" s="20"/>
      <c r="B160" s="11"/>
      <c r="C160" s="14"/>
      <c r="D160" s="14"/>
      <c r="E160" s="14"/>
      <c r="F160" s="14"/>
      <c r="G160" s="14"/>
      <c r="H160" s="14"/>
      <c r="I160" s="14"/>
      <c r="J160" s="14"/>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row>
    <row r="161" spans="1:11">
      <c r="A161" s="20"/>
      <c r="B161" s="11"/>
      <c r="C161" s="14"/>
      <c r="D161" s="14"/>
      <c r="E161" s="14"/>
      <c r="F161" s="14"/>
      <c r="G161" s="14"/>
      <c r="H161" s="14"/>
      <c r="I161" s="14"/>
      <c r="J161" s="14"/>
      <c r="K161" s="10"/>
    </row>
    <row r="162" spans="1:11">
      <c r="A162" s="20"/>
      <c r="B162" s="11"/>
      <c r="C162" s="14"/>
      <c r="D162" s="14"/>
      <c r="E162" s="14"/>
      <c r="F162" s="14"/>
      <c r="G162" s="14"/>
      <c r="H162" s="14"/>
      <c r="I162" s="14"/>
      <c r="J162" s="14"/>
      <c r="K162" s="10"/>
    </row>
    <row r="163" spans="1:11">
      <c r="A163" s="20"/>
      <c r="B163" s="11"/>
      <c r="C163" s="14"/>
      <c r="D163" s="14"/>
      <c r="E163" s="14"/>
      <c r="F163" s="14"/>
      <c r="G163" s="14"/>
      <c r="H163" s="14"/>
      <c r="I163" s="14"/>
      <c r="J163" s="14"/>
      <c r="K163" s="10"/>
    </row>
    <row r="164" spans="1:11">
      <c r="A164" s="20"/>
      <c r="B164" s="11"/>
      <c r="C164" s="14"/>
      <c r="D164" s="14"/>
      <c r="E164" s="14"/>
      <c r="F164" s="14"/>
      <c r="G164" s="14"/>
      <c r="H164" s="14"/>
      <c r="I164" s="14"/>
      <c r="J164" s="14"/>
      <c r="K164" s="10"/>
    </row>
    <row r="165" spans="1:11">
      <c r="A165" s="20"/>
      <c r="B165" s="11"/>
      <c r="C165" s="14"/>
      <c r="D165" s="14"/>
      <c r="E165" s="14"/>
      <c r="F165" s="14"/>
      <c r="G165" s="14"/>
      <c r="H165" s="14"/>
      <c r="I165" s="14"/>
      <c r="J165" s="14"/>
      <c r="K165" s="10"/>
    </row>
    <row r="166" spans="1:11">
      <c r="A166" s="20"/>
      <c r="B166" s="11"/>
      <c r="C166" s="14"/>
      <c r="D166" s="14"/>
      <c r="E166" s="14"/>
      <c r="F166" s="14"/>
      <c r="G166" s="14"/>
      <c r="H166" s="14"/>
      <c r="I166" s="14"/>
      <c r="J166" s="14"/>
      <c r="K166" s="10"/>
    </row>
    <row r="167" spans="1:11">
      <c r="A167" s="20"/>
      <c r="B167" s="11"/>
      <c r="C167" s="14"/>
      <c r="D167" s="14"/>
      <c r="E167" s="14"/>
      <c r="F167" s="14"/>
      <c r="G167" s="14"/>
      <c r="H167" s="14"/>
      <c r="I167" s="14"/>
      <c r="J167" s="14"/>
      <c r="K167" s="10"/>
    </row>
    <row r="168" spans="1:11">
      <c r="A168" s="20"/>
      <c r="B168" s="11"/>
      <c r="C168" s="14"/>
      <c r="D168" s="14"/>
      <c r="E168" s="14"/>
      <c r="F168" s="14"/>
      <c r="G168" s="14"/>
      <c r="H168" s="14"/>
      <c r="I168" s="14"/>
      <c r="J168" s="14"/>
      <c r="K168" s="10"/>
    </row>
    <row r="169" spans="1:11">
      <c r="A169" s="20"/>
      <c r="B169" s="11"/>
      <c r="C169" s="14"/>
      <c r="D169" s="14"/>
      <c r="E169" s="14"/>
      <c r="F169" s="14"/>
      <c r="G169" s="14"/>
      <c r="H169" s="14"/>
      <c r="I169" s="14"/>
      <c r="J169" s="14"/>
      <c r="K169" s="10"/>
    </row>
    <row r="170" spans="1:11">
      <c r="A170" s="20"/>
      <c r="B170" s="11"/>
      <c r="C170" s="14"/>
      <c r="D170" s="14"/>
      <c r="E170" s="14"/>
      <c r="F170" s="14"/>
      <c r="G170" s="14"/>
      <c r="H170" s="14"/>
      <c r="I170" s="14"/>
      <c r="J170" s="14"/>
      <c r="K170" s="10"/>
    </row>
    <row r="171" spans="1:11">
      <c r="A171" s="20"/>
      <c r="B171" s="11"/>
      <c r="C171" s="14"/>
      <c r="D171" s="14"/>
      <c r="E171" s="14"/>
      <c r="F171" s="14"/>
      <c r="G171" s="14"/>
      <c r="H171" s="14"/>
      <c r="I171" s="14"/>
      <c r="J171" s="14"/>
      <c r="K171" s="10"/>
    </row>
    <row r="172" spans="1:11">
      <c r="A172" s="20"/>
      <c r="B172" s="11"/>
      <c r="C172" s="14"/>
      <c r="D172" s="14"/>
      <c r="E172" s="14"/>
      <c r="F172" s="14"/>
      <c r="G172" s="14"/>
      <c r="H172" s="14"/>
      <c r="I172" s="14"/>
      <c r="J172" s="14"/>
      <c r="K172" s="10"/>
    </row>
    <row r="173" spans="1:11">
      <c r="A173" s="20"/>
      <c r="B173" s="11"/>
      <c r="C173" s="14"/>
      <c r="D173" s="14"/>
      <c r="E173" s="14"/>
      <c r="F173" s="14"/>
      <c r="G173" s="14"/>
      <c r="H173" s="14"/>
      <c r="I173" s="14"/>
      <c r="J173" s="14"/>
      <c r="K173" s="10"/>
    </row>
    <row r="174" spans="1:11">
      <c r="A174" s="20"/>
      <c r="B174" s="11"/>
      <c r="C174" s="14"/>
      <c r="D174" s="14"/>
      <c r="E174" s="14"/>
      <c r="F174" s="14"/>
      <c r="G174" s="14"/>
      <c r="H174" s="14"/>
      <c r="I174" s="14"/>
      <c r="J174" s="14"/>
      <c r="K174" s="10"/>
    </row>
    <row r="175" spans="1:11">
      <c r="A175" s="20"/>
      <c r="B175" s="11"/>
      <c r="C175" s="14"/>
      <c r="D175" s="14"/>
      <c r="E175" s="14"/>
      <c r="F175" s="14"/>
      <c r="G175" s="14"/>
      <c r="H175" s="14"/>
      <c r="I175" s="14"/>
      <c r="J175" s="14"/>
      <c r="K175" s="10"/>
    </row>
    <row r="176" spans="1:11">
      <c r="A176" s="20"/>
      <c r="B176" s="11"/>
      <c r="C176" s="14"/>
      <c r="D176" s="14"/>
      <c r="E176" s="14"/>
      <c r="F176" s="14"/>
      <c r="G176" s="14"/>
      <c r="H176" s="14"/>
      <c r="I176" s="14"/>
      <c r="J176" s="14"/>
      <c r="K176" s="10"/>
    </row>
    <row r="177" spans="1:11">
      <c r="A177" s="20"/>
      <c r="B177" s="11"/>
      <c r="C177" s="14"/>
      <c r="D177" s="14"/>
      <c r="E177" s="14"/>
      <c r="F177" s="14"/>
      <c r="G177" s="14"/>
      <c r="H177" s="14"/>
      <c r="I177" s="14"/>
      <c r="J177" s="14"/>
      <c r="K177" s="10"/>
    </row>
    <row r="178" spans="1:11">
      <c r="A178" s="20"/>
      <c r="B178" s="11"/>
      <c r="C178" s="14"/>
      <c r="D178" s="14"/>
      <c r="E178" s="14"/>
      <c r="F178" s="14"/>
      <c r="G178" s="14"/>
      <c r="H178" s="14"/>
      <c r="I178" s="14"/>
      <c r="J178" s="14"/>
      <c r="K178" s="10"/>
    </row>
    <row r="179" spans="1:11">
      <c r="A179" s="20"/>
      <c r="B179" s="11"/>
      <c r="C179" s="14"/>
      <c r="D179" s="14"/>
      <c r="E179" s="14"/>
      <c r="F179" s="14"/>
      <c r="G179" s="14"/>
      <c r="H179" s="14"/>
      <c r="I179" s="14"/>
      <c r="J179" s="14"/>
      <c r="K179" s="10"/>
    </row>
    <row r="180" spans="1:11">
      <c r="A180" s="20"/>
      <c r="B180" s="11"/>
      <c r="C180" s="14"/>
      <c r="D180" s="14"/>
      <c r="E180" s="14"/>
      <c r="F180" s="14"/>
      <c r="G180" s="14"/>
      <c r="H180" s="14"/>
      <c r="I180" s="14"/>
      <c r="J180" s="14"/>
      <c r="K180" s="10"/>
    </row>
    <row r="181" spans="1:11">
      <c r="A181" s="20"/>
      <c r="B181" s="11"/>
      <c r="C181" s="14"/>
      <c r="D181" s="14"/>
      <c r="E181" s="14"/>
      <c r="F181" s="14"/>
      <c r="G181" s="14"/>
      <c r="H181" s="14"/>
      <c r="I181" s="14"/>
      <c r="J181" s="14"/>
      <c r="K181" s="10"/>
    </row>
    <row r="182" spans="1:11">
      <c r="A182" s="20"/>
      <c r="B182" s="11"/>
      <c r="C182" s="14"/>
      <c r="D182" s="14"/>
      <c r="E182" s="14"/>
      <c r="F182" s="14"/>
      <c r="G182" s="14"/>
      <c r="H182" s="14"/>
      <c r="I182" s="14"/>
      <c r="J182" s="14"/>
      <c r="K182" s="10"/>
    </row>
    <row r="183" spans="1:11">
      <c r="A183" s="20"/>
      <c r="B183" s="11"/>
      <c r="C183" s="14"/>
      <c r="D183" s="14"/>
      <c r="E183" s="14"/>
      <c r="F183" s="14"/>
      <c r="G183" s="14"/>
      <c r="H183" s="14"/>
      <c r="I183" s="14"/>
      <c r="J183" s="14"/>
      <c r="K183" s="10"/>
    </row>
    <row r="184" spans="1:11">
      <c r="A184" s="20"/>
      <c r="B184" s="11"/>
      <c r="C184" s="14"/>
      <c r="D184" s="14"/>
      <c r="E184" s="14"/>
      <c r="F184" s="14"/>
      <c r="G184" s="14"/>
      <c r="H184" s="14"/>
      <c r="I184" s="14"/>
      <c r="J184" s="14"/>
      <c r="K184" s="10"/>
    </row>
    <row r="185" spans="1:11">
      <c r="A185" s="20"/>
      <c r="B185" s="11"/>
      <c r="C185" s="14"/>
      <c r="D185" s="14"/>
      <c r="E185" s="14"/>
      <c r="F185" s="14"/>
      <c r="G185" s="14"/>
      <c r="H185" s="14"/>
      <c r="I185" s="14"/>
      <c r="J185" s="14"/>
      <c r="K185" s="10"/>
    </row>
    <row r="186" spans="1:11">
      <c r="A186" s="20"/>
      <c r="B186" s="11"/>
      <c r="C186" s="14"/>
      <c r="D186" s="14"/>
      <c r="E186" s="14"/>
      <c r="F186" s="14"/>
      <c r="G186" s="14"/>
      <c r="H186" s="14"/>
      <c r="I186" s="14"/>
      <c r="J186" s="14"/>
      <c r="K186" s="10"/>
    </row>
    <row r="187" spans="1:11">
      <c r="B187" s="11"/>
      <c r="C187" s="14"/>
      <c r="D187" s="14"/>
      <c r="E187" s="14"/>
      <c r="F187" s="14"/>
      <c r="G187" s="14"/>
      <c r="H187" s="14"/>
      <c r="I187" s="14"/>
      <c r="J187" s="14"/>
      <c r="K187" s="10"/>
    </row>
    <row r="188" spans="1:11">
      <c r="B188" s="11"/>
      <c r="C188" s="14"/>
      <c r="D188" s="14"/>
      <c r="E188" s="14"/>
      <c r="F188" s="14"/>
      <c r="G188" s="14"/>
      <c r="H188" s="14"/>
      <c r="I188" s="14"/>
      <c r="J188" s="14"/>
      <c r="K188" s="10"/>
    </row>
    <row r="189" spans="1:11">
      <c r="B189" s="11"/>
      <c r="C189" s="14"/>
      <c r="D189" s="14"/>
      <c r="E189" s="14"/>
      <c r="F189" s="14"/>
      <c r="G189" s="14"/>
      <c r="H189" s="14"/>
      <c r="I189" s="14"/>
      <c r="J189" s="14"/>
      <c r="K189" s="10"/>
    </row>
    <row r="190" spans="1:11">
      <c r="B190" s="11"/>
      <c r="C190" s="14"/>
      <c r="D190" s="14"/>
      <c r="E190" s="14"/>
      <c r="F190" s="14"/>
      <c r="G190" s="14"/>
      <c r="H190" s="14"/>
      <c r="I190" s="14"/>
      <c r="J190" s="14"/>
      <c r="K190" s="10"/>
    </row>
    <row r="191" spans="1:11">
      <c r="B191" s="11"/>
      <c r="C191" s="14"/>
      <c r="D191" s="14"/>
      <c r="E191" s="14"/>
      <c r="F191" s="14"/>
      <c r="G191" s="14"/>
      <c r="H191" s="14"/>
      <c r="I191" s="14"/>
      <c r="J191" s="14"/>
      <c r="K191" s="10"/>
    </row>
  </sheetData>
  <sheetProtection algorithmName="SHA-512" hashValue="T3vFPOcBQuWMnbNL1mmyiOL3fGXkgJDfLFMYxHQcDfQbSGyN8fhkH3+O48ZR6vjTsl00vxmkfuKitNsDbAMAag==" saltValue="EKlAtlgZViDMAkqO9XThdg==" spinCount="100000" sheet="1" objects="1" scenarios="1" formatCells="0" formatColumns="0" formatRows="0" selectLockedCells="1" selectUnlockedCells="1"/>
  <sortState ref="A199:K209">
    <sortCondition ref="A199"/>
  </sortState>
  <mergeCells count="118">
    <mergeCell ref="A148:DC148"/>
    <mergeCell ref="A149:DC149"/>
    <mergeCell ref="A150:DC150"/>
    <mergeCell ref="A139:DC139"/>
    <mergeCell ref="A140:DC140"/>
    <mergeCell ref="A141:DC141"/>
    <mergeCell ref="A142:DC142"/>
    <mergeCell ref="A143:DC143"/>
    <mergeCell ref="A144:DC144"/>
    <mergeCell ref="A145:DC145"/>
    <mergeCell ref="A146:DC146"/>
    <mergeCell ref="A147:DC147"/>
    <mergeCell ref="A135:DC135"/>
    <mergeCell ref="A136:DC136"/>
    <mergeCell ref="A137:DC137"/>
    <mergeCell ref="A138:DC138"/>
    <mergeCell ref="A107:DC107"/>
    <mergeCell ref="A108:DC108"/>
    <mergeCell ref="A109:DC109"/>
    <mergeCell ref="A110:DC110"/>
    <mergeCell ref="A111:DC111"/>
    <mergeCell ref="A112:DC112"/>
    <mergeCell ref="A113:DC113"/>
    <mergeCell ref="A114:DC114"/>
    <mergeCell ref="A115:DC115"/>
    <mergeCell ref="A126:DC126"/>
    <mergeCell ref="A127:DC127"/>
    <mergeCell ref="A128:DC128"/>
    <mergeCell ref="A129:DC129"/>
    <mergeCell ref="A130:DC130"/>
    <mergeCell ref="A131:DC131"/>
    <mergeCell ref="A132:DC132"/>
    <mergeCell ref="A133:DC133"/>
    <mergeCell ref="A134:DC134"/>
    <mergeCell ref="A117:DC117"/>
    <mergeCell ref="A118:DC118"/>
    <mergeCell ref="A116:DC116"/>
    <mergeCell ref="A35:B35"/>
    <mergeCell ref="A36:B36"/>
    <mergeCell ref="A37:B37"/>
    <mergeCell ref="A98:DC98"/>
    <mergeCell ref="A99:DC99"/>
    <mergeCell ref="A100:DC100"/>
    <mergeCell ref="A101:DC101"/>
    <mergeCell ref="A102:DC102"/>
    <mergeCell ref="A103:DC103"/>
    <mergeCell ref="A57:DC57"/>
    <mergeCell ref="A58:DC58"/>
    <mergeCell ref="A59:DC59"/>
    <mergeCell ref="A60:DC60"/>
    <mergeCell ref="A61:DC61"/>
    <mergeCell ref="A104:DC104"/>
    <mergeCell ref="A105:DC105"/>
    <mergeCell ref="A106:DC106"/>
    <mergeCell ref="A62:DC62"/>
    <mergeCell ref="A95:DC95"/>
    <mergeCell ref="A96:DC96"/>
    <mergeCell ref="A97:DC97"/>
    <mergeCell ref="A67:DC67"/>
    <mergeCell ref="A68:DC68"/>
    <mergeCell ref="A69:DC69"/>
    <mergeCell ref="A70:DC70"/>
    <mergeCell ref="A71:DC71"/>
    <mergeCell ref="A72:DC72"/>
    <mergeCell ref="A73:DC73"/>
    <mergeCell ref="A88:DC88"/>
    <mergeCell ref="A89:DC89"/>
    <mergeCell ref="A90:DC90"/>
    <mergeCell ref="A91:DC91"/>
    <mergeCell ref="A92:DC92"/>
    <mergeCell ref="A93:DC93"/>
    <mergeCell ref="A79:DC79"/>
    <mergeCell ref="A80:DC80"/>
    <mergeCell ref="A81:DC81"/>
    <mergeCell ref="A74:DC74"/>
    <mergeCell ref="A75:DC75"/>
    <mergeCell ref="A76:DC76"/>
    <mergeCell ref="A77:DC77"/>
    <mergeCell ref="A78:DC78"/>
    <mergeCell ref="A1:DC1"/>
    <mergeCell ref="A2:DC2"/>
    <mergeCell ref="A46:DC46"/>
    <mergeCell ref="A47:DC47"/>
    <mergeCell ref="A48:DC48"/>
    <mergeCell ref="A49:DC49"/>
    <mergeCell ref="A50:DC50"/>
    <mergeCell ref="A51:DC51"/>
    <mergeCell ref="A52:DC52"/>
    <mergeCell ref="A3:B3"/>
    <mergeCell ref="A39:DC39"/>
    <mergeCell ref="A40:DC40"/>
    <mergeCell ref="A41:DC41"/>
    <mergeCell ref="A42:DC42"/>
    <mergeCell ref="A45:DC45"/>
    <mergeCell ref="A119:DC119"/>
    <mergeCell ref="A120:DC120"/>
    <mergeCell ref="A121:DC121"/>
    <mergeCell ref="A122:DC122"/>
    <mergeCell ref="A123:DC123"/>
    <mergeCell ref="A124:DC124"/>
    <mergeCell ref="A125:DC125"/>
    <mergeCell ref="A43:P43"/>
    <mergeCell ref="AT43:BJ43"/>
    <mergeCell ref="A82:DC82"/>
    <mergeCell ref="A83:DC83"/>
    <mergeCell ref="A84:DC84"/>
    <mergeCell ref="A85:DC85"/>
    <mergeCell ref="A86:DC86"/>
    <mergeCell ref="A87:DC87"/>
    <mergeCell ref="A53:DC53"/>
    <mergeCell ref="A54:DC54"/>
    <mergeCell ref="A55:DC55"/>
    <mergeCell ref="A56:DC56"/>
    <mergeCell ref="A63:DC63"/>
    <mergeCell ref="A64:DC64"/>
    <mergeCell ref="A65:DC65"/>
    <mergeCell ref="A66:DC66"/>
    <mergeCell ref="A94:DC94"/>
  </mergeCells>
  <conditionalFormatting sqref="C4:DC4">
    <cfRule type="top10" dxfId="89" priority="601" bottom="1" rank="1"/>
    <cfRule type="top10" dxfId="88" priority="602" bottom="1" rank="1"/>
    <cfRule type="top10" priority="603" bottom="1" rank="1"/>
    <cfRule type="top10" dxfId="87" priority="604" rank="1"/>
  </conditionalFormatting>
  <conditionalFormatting sqref="C5:DC5">
    <cfRule type="top10" dxfId="86" priority="605" bottom="1" rank="1"/>
    <cfRule type="top10" dxfId="85" priority="606" bottom="1" rank="1"/>
    <cfRule type="top10" priority="607" bottom="1" rank="1"/>
    <cfRule type="top10" dxfId="84" priority="608" rank="1"/>
  </conditionalFormatting>
  <conditionalFormatting sqref="C6:DC6">
    <cfRule type="top10" dxfId="83" priority="609" bottom="1" rank="1"/>
    <cfRule type="top10" dxfId="82" priority="610" bottom="1" rank="1"/>
    <cfRule type="top10" priority="611" bottom="1" rank="1"/>
    <cfRule type="top10" dxfId="81" priority="612" rank="1"/>
  </conditionalFormatting>
  <conditionalFormatting sqref="C7:DC7">
    <cfRule type="top10" dxfId="80" priority="613" bottom="1" rank="1"/>
    <cfRule type="top10" dxfId="79" priority="614" bottom="1" rank="1"/>
    <cfRule type="top10" priority="615" bottom="1" rank="1"/>
    <cfRule type="top10" dxfId="78" priority="616" rank="1"/>
  </conditionalFormatting>
  <conditionalFormatting sqref="C8:DC8">
    <cfRule type="top10" dxfId="77" priority="617" bottom="1" rank="1"/>
    <cfRule type="top10" dxfId="76" priority="618" bottom="1" rank="1"/>
    <cfRule type="top10" priority="619" bottom="1" rank="1"/>
    <cfRule type="top10" dxfId="75" priority="620" rank="1"/>
  </conditionalFormatting>
  <conditionalFormatting sqref="C9:DC9">
    <cfRule type="top10" dxfId="74" priority="621" bottom="1" rank="1"/>
    <cfRule type="top10" dxfId="73" priority="622" bottom="1" rank="1"/>
    <cfRule type="top10" priority="623" bottom="1" rank="1"/>
    <cfRule type="top10" dxfId="72" priority="624" rank="1"/>
  </conditionalFormatting>
  <conditionalFormatting sqref="C10:DC10">
    <cfRule type="top10" dxfId="71" priority="625" bottom="1" rank="1"/>
    <cfRule type="top10" dxfId="70" priority="626" bottom="1" rank="1"/>
    <cfRule type="top10" priority="627" bottom="1" rank="1"/>
    <cfRule type="top10" dxfId="69" priority="628" rank="1"/>
  </conditionalFormatting>
  <conditionalFormatting sqref="C11:DC11">
    <cfRule type="top10" dxfId="68" priority="629" bottom="1" rank="1"/>
    <cfRule type="top10" dxfId="67" priority="630" bottom="1" rank="1"/>
    <cfRule type="top10" priority="631" bottom="1" rank="1"/>
    <cfRule type="top10" dxfId="66" priority="632" rank="1"/>
  </conditionalFormatting>
  <conditionalFormatting sqref="C12:DC12">
    <cfRule type="top10" dxfId="65" priority="633" bottom="1" rank="1"/>
    <cfRule type="top10" dxfId="64" priority="634" bottom="1" rank="1"/>
    <cfRule type="top10" priority="635" bottom="1" rank="1"/>
    <cfRule type="top10" dxfId="63" priority="636" rank="1"/>
  </conditionalFormatting>
  <conditionalFormatting sqref="C13:DC13">
    <cfRule type="top10" dxfId="62" priority="637" bottom="1" rank="1"/>
    <cfRule type="top10" dxfId="61" priority="638" bottom="1" rank="1"/>
    <cfRule type="top10" priority="639" bottom="1" rank="1"/>
    <cfRule type="top10" dxfId="60" priority="640" rank="1"/>
  </conditionalFormatting>
  <conditionalFormatting sqref="C14:DC14">
    <cfRule type="top10" dxfId="59" priority="641" bottom="1" rank="1"/>
    <cfRule type="top10" dxfId="58" priority="642" bottom="1" rank="1"/>
    <cfRule type="top10" priority="643" bottom="1" rank="1"/>
    <cfRule type="top10" dxfId="57" priority="644" rank="1"/>
  </conditionalFormatting>
  <conditionalFormatting sqref="C15:DC15">
    <cfRule type="top10" dxfId="56" priority="645" bottom="1" rank="1"/>
    <cfRule type="top10" dxfId="55" priority="646" bottom="1" rank="1"/>
    <cfRule type="top10" priority="647" bottom="1" rank="1"/>
    <cfRule type="top10" dxfId="54" priority="648" rank="1"/>
  </conditionalFormatting>
  <conditionalFormatting sqref="C16:DC16">
    <cfRule type="top10" dxfId="53" priority="649" bottom="1" rank="1"/>
    <cfRule type="top10" dxfId="52" priority="650" bottom="1" rank="1"/>
    <cfRule type="top10" priority="651" bottom="1" rank="1"/>
    <cfRule type="top10" dxfId="51" priority="652" rank="1"/>
  </conditionalFormatting>
  <conditionalFormatting sqref="C17:DC17">
    <cfRule type="top10" dxfId="50" priority="653" bottom="1" rank="1"/>
    <cfRule type="top10" dxfId="49" priority="654" bottom="1" rank="1"/>
    <cfRule type="top10" priority="655" bottom="1" rank="1"/>
    <cfRule type="top10" dxfId="48" priority="656" rank="1"/>
  </conditionalFormatting>
  <conditionalFormatting sqref="C18:DC18">
    <cfRule type="top10" dxfId="47" priority="657" bottom="1" rank="1"/>
    <cfRule type="top10" dxfId="46" priority="658" bottom="1" rank="1"/>
    <cfRule type="top10" priority="659" bottom="1" rank="1"/>
    <cfRule type="top10" dxfId="45" priority="660" rank="1"/>
  </conditionalFormatting>
  <conditionalFormatting sqref="C19:DC19">
    <cfRule type="top10" dxfId="44" priority="661" bottom="1" rank="1"/>
    <cfRule type="top10" dxfId="43" priority="662" bottom="1" rank="1"/>
    <cfRule type="top10" priority="663" bottom="1" rank="1"/>
    <cfRule type="top10" dxfId="42" priority="664" rank="1"/>
  </conditionalFormatting>
  <conditionalFormatting sqref="C20:DC20">
    <cfRule type="top10" dxfId="41" priority="665" bottom="1" rank="1"/>
    <cfRule type="top10" dxfId="40" priority="666" bottom="1" rank="1"/>
    <cfRule type="top10" priority="667" bottom="1" rank="1"/>
    <cfRule type="top10" dxfId="39" priority="668" rank="1"/>
  </conditionalFormatting>
  <conditionalFormatting sqref="C21:DC21">
    <cfRule type="top10" dxfId="38" priority="669" bottom="1" rank="1"/>
    <cfRule type="top10" dxfId="37" priority="670" bottom="1" rank="1"/>
    <cfRule type="top10" priority="671" bottom="1" rank="1"/>
    <cfRule type="top10" dxfId="36" priority="672" rank="1"/>
  </conditionalFormatting>
  <conditionalFormatting sqref="C22:DC22">
    <cfRule type="top10" dxfId="35" priority="673" bottom="1" rank="1"/>
    <cfRule type="top10" dxfId="34" priority="674" bottom="1" rank="1"/>
    <cfRule type="top10" priority="675" bottom="1" rank="1"/>
    <cfRule type="top10" dxfId="33" priority="676" rank="1"/>
  </conditionalFormatting>
  <conditionalFormatting sqref="C23:DC23">
    <cfRule type="top10" dxfId="32" priority="677" bottom="1" rank="1"/>
    <cfRule type="top10" dxfId="31" priority="678" bottom="1" rank="1"/>
    <cfRule type="top10" priority="679" bottom="1" rank="1"/>
    <cfRule type="top10" dxfId="30" priority="680" rank="1"/>
  </conditionalFormatting>
  <conditionalFormatting sqref="C24:DC24">
    <cfRule type="top10" dxfId="29" priority="681" bottom="1" rank="1"/>
    <cfRule type="top10" dxfId="28" priority="682" bottom="1" rank="1"/>
    <cfRule type="top10" priority="683" bottom="1" rank="1"/>
    <cfRule type="top10" dxfId="27" priority="684" rank="1"/>
  </conditionalFormatting>
  <conditionalFormatting sqref="C25:DC25">
    <cfRule type="top10" dxfId="26" priority="685" bottom="1" rank="1"/>
    <cfRule type="top10" dxfId="25" priority="686" bottom="1" rank="1"/>
    <cfRule type="top10" priority="687" bottom="1" rank="1"/>
    <cfRule type="top10" dxfId="24" priority="688" rank="1"/>
  </conditionalFormatting>
  <conditionalFormatting sqref="C26:DC26">
    <cfRule type="top10" dxfId="23" priority="689" bottom="1" rank="1"/>
    <cfRule type="top10" dxfId="22" priority="690" bottom="1" rank="1"/>
    <cfRule type="top10" priority="691" bottom="1" rank="1"/>
    <cfRule type="top10" dxfId="21" priority="692" rank="1"/>
  </conditionalFormatting>
  <conditionalFormatting sqref="C27:DC27">
    <cfRule type="top10" dxfId="20" priority="693" bottom="1" rank="1"/>
    <cfRule type="top10" dxfId="19" priority="694" bottom="1" rank="1"/>
    <cfRule type="top10" priority="695" bottom="1" rank="1"/>
    <cfRule type="top10" dxfId="18" priority="696" rank="1"/>
  </conditionalFormatting>
  <conditionalFormatting sqref="C28:DC28">
    <cfRule type="top10" dxfId="17" priority="697" bottom="1" rank="1"/>
    <cfRule type="top10" dxfId="16" priority="698" bottom="1" rank="1"/>
    <cfRule type="top10" priority="699" bottom="1" rank="1"/>
    <cfRule type="top10" dxfId="15" priority="700" rank="1"/>
  </conditionalFormatting>
  <conditionalFormatting sqref="C29:DC29">
    <cfRule type="top10" dxfId="14" priority="701" bottom="1" rank="1"/>
    <cfRule type="top10" dxfId="13" priority="702" bottom="1" rank="1"/>
    <cfRule type="top10" priority="703" bottom="1" rank="1"/>
    <cfRule type="top10" dxfId="12" priority="704" rank="1"/>
  </conditionalFormatting>
  <conditionalFormatting sqref="C30:DC30">
    <cfRule type="top10" dxfId="11" priority="705" bottom="1" rank="1"/>
    <cfRule type="top10" dxfId="10" priority="706" bottom="1" rank="1"/>
    <cfRule type="top10" priority="707" bottom="1" rank="1"/>
    <cfRule type="top10" dxfId="9" priority="708" rank="1"/>
  </conditionalFormatting>
  <conditionalFormatting sqref="C31:DC31">
    <cfRule type="top10" dxfId="8" priority="709" bottom="1" rank="1"/>
    <cfRule type="top10" dxfId="7" priority="710" bottom="1" rank="1"/>
    <cfRule type="top10" priority="711" bottom="1" rank="1"/>
    <cfRule type="top10" dxfId="6" priority="712" rank="1"/>
  </conditionalFormatting>
  <conditionalFormatting sqref="C32:DC32">
    <cfRule type="top10" dxfId="5" priority="713" bottom="1" rank="1"/>
    <cfRule type="top10" dxfId="4" priority="714" bottom="1" rank="1"/>
    <cfRule type="top10" priority="715" bottom="1" rank="1"/>
    <cfRule type="top10" dxfId="3" priority="716" rank="1"/>
  </conditionalFormatting>
  <conditionalFormatting sqref="C33:DC33">
    <cfRule type="top10" dxfId="2" priority="717" bottom="1" rank="1"/>
    <cfRule type="top10" dxfId="1" priority="718" bottom="1" rank="1"/>
    <cfRule type="top10" priority="719" bottom="1" rank="1"/>
    <cfRule type="top10" dxfId="0" priority="720" rank="1"/>
  </conditionalFormatting>
  <printOptions horizontalCentered="1" verticalCentered="1"/>
  <pageMargins left="0.11811023622047245" right="0.11811023622047245" top="0.39370078740157483" bottom="0.3937007874015748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DIVULGAÇÃO</vt:lpstr>
    </vt:vector>
  </TitlesOfParts>
  <Company>Wondershare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Paulo Massaharu Yafusso</cp:lastModifiedBy>
  <cp:lastPrinted>2019-09-23T22:10:54Z</cp:lastPrinted>
  <dcterms:created xsi:type="dcterms:W3CDTF">2011-06-22T11:27:57Z</dcterms:created>
  <dcterms:modified xsi:type="dcterms:W3CDTF">2019-09-26T12:48:15Z</dcterms:modified>
</cp:coreProperties>
</file>